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tabRatio="821" firstSheet="1"/>
  </bookViews>
  <sheets>
    <sheet name="合兴镇朝阳村" sheetId="2" r:id="rId1"/>
    <sheet name="煎茶镇毛田坝" sheetId="3" r:id="rId2"/>
    <sheet name="复兴镇南溪村" sheetId="4" r:id="rId3"/>
    <sheet name="长堡镇绿化村" sheetId="10" r:id="rId4"/>
    <sheet name="枫香溪镇上坝村" sheetId="11" r:id="rId5"/>
    <sheet name="长丰乡农晨村" sheetId="5" r:id="rId6"/>
    <sheet name="龙泉乡牧羊岭村" sheetId="6" r:id="rId7"/>
    <sheet name="泉口镇先塘村" sheetId="7" r:id="rId8"/>
    <sheet name="泉口镇先联村" sheetId="8" r:id="rId9"/>
    <sheet name="钱家乡田坝村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<sst xmlns="http://schemas.openxmlformats.org/spreadsheetml/2006/main" count="1132" uniqueCount="139">
  <si>
    <t>合兴镇朝阳村中医阁建设报价表</t>
  </si>
  <si>
    <t>序号</t>
  </si>
  <si>
    <t>名称</t>
  </si>
  <si>
    <t>项目类型</t>
  </si>
  <si>
    <t>规格</t>
  </si>
  <si>
    <t>材质</t>
  </si>
  <si>
    <t>内容</t>
  </si>
  <si>
    <t>数量</t>
  </si>
  <si>
    <t>单位</t>
  </si>
  <si>
    <t>面积</t>
  </si>
  <si>
    <t>单价</t>
  </si>
  <si>
    <t>金额</t>
  </si>
  <si>
    <t>备注</t>
  </si>
  <si>
    <t>宽</t>
  </si>
  <si>
    <t>高</t>
  </si>
  <si>
    <t>外墙</t>
  </si>
  <si>
    <t>墙面修补+喷白</t>
  </si>
  <si>
    <t>外墙涂料</t>
  </si>
  <si>
    <t>平方米</t>
  </si>
  <si>
    <t>外墙1</t>
  </si>
  <si>
    <t>外墙2</t>
  </si>
  <si>
    <t>外墙3</t>
  </si>
  <si>
    <t>外墙4</t>
  </si>
  <si>
    <t>防腐木顶花刷漆</t>
  </si>
  <si>
    <t>刷漆</t>
  </si>
  <si>
    <t>油漆</t>
  </si>
  <si>
    <t>套</t>
  </si>
  <si>
    <t>诊断室</t>
  </si>
  <si>
    <t>内墙喷漆</t>
  </si>
  <si>
    <t>内墙漆</t>
  </si>
  <si>
    <t>顶棚喷白</t>
  </si>
  <si>
    <t>西药房</t>
  </si>
  <si>
    <t>中医治疗室</t>
  </si>
  <si>
    <t>治疗室</t>
  </si>
  <si>
    <t>中药房</t>
  </si>
  <si>
    <t>吊顶</t>
  </si>
  <si>
    <t>木条+竹木纤维板</t>
  </si>
  <si>
    <t>木门</t>
  </si>
  <si>
    <t>刷油漆</t>
  </si>
  <si>
    <t>中医阁</t>
  </si>
  <si>
    <t>中医阁标识</t>
  </si>
  <si>
    <t>金属烤漆+支架安装</t>
  </si>
  <si>
    <t>镀锌板烤漆+不锈钢字</t>
  </si>
  <si>
    <t>个</t>
  </si>
  <si>
    <t>外墙文化</t>
  </si>
  <si>
    <t>1.0PVCuv</t>
  </si>
  <si>
    <t>习近平关于中医的讲话</t>
  </si>
  <si>
    <t>中医特色疗法</t>
  </si>
  <si>
    <t>弘扬中医文化  
传承国粹精髓</t>
  </si>
  <si>
    <t>中医国粹 匠心传承</t>
  </si>
  <si>
    <t>中国医药 匠心传承</t>
  </si>
  <si>
    <t>科室牌</t>
  </si>
  <si>
    <t>治疗室X2
诊断室X1
中医治疗室X2
西药房X1
中药房X2</t>
  </si>
  <si>
    <t>去向牌</t>
  </si>
  <si>
    <t>铝合金</t>
  </si>
  <si>
    <t>合兴镇朝阳村卫生室</t>
  </si>
  <si>
    <t>一览表</t>
  </si>
  <si>
    <t>人员一览表</t>
  </si>
  <si>
    <t>1.0PVCuv+相框</t>
  </si>
  <si>
    <t>文化墙</t>
  </si>
  <si>
    <t>关于中医的起源</t>
  </si>
  <si>
    <t>块</t>
  </si>
  <si>
    <t>望闻问切</t>
  </si>
  <si>
    <t>专家介绍</t>
  </si>
  <si>
    <t>土家医文化</t>
  </si>
  <si>
    <t>中草药文化</t>
  </si>
  <si>
    <t>土家医疗法</t>
  </si>
  <si>
    <t>合计</t>
  </si>
  <si>
    <t>煎茶镇毛田坝村中医阁建设报价表</t>
  </si>
  <si>
    <t>基础装修</t>
  </si>
  <si>
    <t>外墙左</t>
  </si>
  <si>
    <t>外墙右</t>
  </si>
  <si>
    <t>金属烤漆</t>
  </si>
  <si>
    <t>/</t>
  </si>
  <si>
    <t>弘扬中医文化  
    传承国粹精髓</t>
  </si>
  <si>
    <t>传岐黄薪火 享健康生活</t>
  </si>
  <si>
    <t>神农尝百草
   思邈著千金</t>
  </si>
  <si>
    <t>治疗室X1
诊断室X1
中医治疗室X1
药房X1</t>
  </si>
  <si>
    <t>土家医药文化</t>
  </si>
  <si>
    <t>中西药房</t>
  </si>
  <si>
    <t>复兴镇南溪村中医阁建设报价表</t>
  </si>
  <si>
    <t>治疗室X1
诊断室X1
中医治疗室X2
药房X1</t>
  </si>
  <si>
    <t>复兴镇南溪村卫生室去向牌</t>
  </si>
  <si>
    <t>特色疗法</t>
  </si>
  <si>
    <t>长堡镇绿化村镇中医阁建设报价表</t>
  </si>
  <si>
    <t>女儿墙</t>
  </si>
  <si>
    <t>屋顶</t>
  </si>
  <si>
    <t>涂料</t>
  </si>
  <si>
    <t>中医文化</t>
  </si>
  <si>
    <t>乡韵绵长承岐黄古脉
仁心仁护黎庶安康</t>
  </si>
  <si>
    <t>进门两边</t>
  </si>
  <si>
    <t>左边</t>
  </si>
  <si>
    <t>草木有灵  仁心济世</t>
  </si>
  <si>
    <t>右边</t>
  </si>
  <si>
    <t>古法中医插画</t>
  </si>
  <si>
    <t xml:space="preserve">厕所X1  资料室X1  中医治疗室X1  发热门诊X1  治疗室x1  中药房X1  西药房X1   诊室X1  
</t>
  </si>
  <si>
    <t>村卫生室去向牌</t>
  </si>
  <si>
    <t>关于中医文化</t>
  </si>
  <si>
    <t>弘扬中国文化
传承中医国粹</t>
  </si>
  <si>
    <t>发热门诊</t>
  </si>
  <si>
    <t>中医的起源</t>
  </si>
  <si>
    <t>过道</t>
  </si>
  <si>
    <t>中药简介</t>
  </si>
  <si>
    <t>房顶大字</t>
  </si>
  <si>
    <t>一阁藏岐黄妙术
万家享中医安康</t>
  </si>
  <si>
    <t>厘米</t>
  </si>
  <si>
    <t>枫香溪镇中医阁建设报价表</t>
  </si>
  <si>
    <t>侧面</t>
  </si>
  <si>
    <t>屋檐及底部</t>
  </si>
  <si>
    <t>橡木</t>
  </si>
  <si>
    <t xml:space="preserve">厕所X1  中医治疗室X1  治疗室x1  中药房X1  西药房X1   诊室X1  
</t>
  </si>
  <si>
    <t>特色治疗</t>
  </si>
  <si>
    <t>中医起源</t>
  </si>
  <si>
    <t>专家简介</t>
  </si>
  <si>
    <t>长丰乡农晨村中医阁建设报价表</t>
  </si>
  <si>
    <t>工艺</t>
  </si>
  <si>
    <t>刷外墙涂料</t>
  </si>
  <si>
    <t>喷乳胶漆</t>
  </si>
  <si>
    <t>乳胶漆</t>
  </si>
  <si>
    <t>治疗室
诊断室
中医治疗室
西药房
中药房</t>
  </si>
  <si>
    <t>龙泉乡牧羊岭村中医阁建设报价表</t>
  </si>
  <si>
    <t>补墙</t>
  </si>
  <si>
    <t>墙面修补</t>
  </si>
  <si>
    <t>泉口镇先塘村中医阁建设报价表</t>
  </si>
  <si>
    <t>治疗室
诊断室
中医治疗室
中药房</t>
  </si>
  <si>
    <t>泉口镇先联村中医阁建设报价表</t>
  </si>
  <si>
    <t>外墙5</t>
  </si>
  <si>
    <t>木饰维修</t>
  </si>
  <si>
    <t>防护木刷漆</t>
  </si>
  <si>
    <t>防水雨棚</t>
  </si>
  <si>
    <t>钢架焊接+树脂瓦</t>
  </si>
  <si>
    <t>木门翻新</t>
  </si>
  <si>
    <t>内墙修补</t>
  </si>
  <si>
    <t>群口镇先联卫生室
去向牌</t>
  </si>
  <si>
    <t>钱家乡田坝村中医阁建设报价表</t>
  </si>
  <si>
    <t>顶棚喷乳胶漆</t>
  </si>
  <si>
    <t>外墙喷漆</t>
  </si>
  <si>
    <t>治疗室
诊断室
中医治疗室
中药房
药房</t>
  </si>
  <si>
    <t>钱家乡田坝村卫生室
去向牌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</si>
</sst>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9" applyNumberFormat="0" applyAlignment="0" applyProtection="0">
      <alignment vertical="center"/>
    </xf>
    <xf numFmtId="0" fontId="12" fillId="8" borderId="10" applyNumberFormat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14" fillId="9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Fill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304800</xdr:colOff>
          <xdr:row>20</xdr:row>
          <xdr:rowOff>89535</xdr:rowOff>
        </xdr:from>
        <xdr:to>
          <xdr:col>12</xdr:col>
          <xdr:colOff>305435</xdr:colOff>
          <xdr:row>20</xdr:row>
          <xdr:rowOff>394335</xdr:rowOff>
        </xdr:to>
        <xdr:sp>
          <xdr:nvSpPr>
            <xdr:cNvPr id="10242" name="Object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3307060" y="13653135"/>
              <a:ext cx="63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abSelected="1" workbookViewId="0">
      <selection activeCell="A1" sqref="A1:M1"/>
    </sheetView>
  </sheetViews>
  <sheetFormatPr defaultColWidth="9" defaultRowHeight="13.5"/>
  <cols>
    <col min="1" max="1" width="16.1333333333333" style="1" customWidth="1"/>
    <col min="2" max="2" width="11.8833333333333" style="1" customWidth="1"/>
    <col min="3" max="3" width="16" style="1" customWidth="1"/>
    <col min="4" max="5" width="9" style="1"/>
    <col min="6" max="6" width="19.25" style="1" customWidth="1"/>
    <col min="7" max="7" width="20.8833333333333" style="1" customWidth="1"/>
    <col min="8" max="8" width="7.5" style="1" customWidth="1"/>
    <col min="9" max="9" width="9" style="1"/>
    <col min="10" max="10" width="9.25" style="1"/>
    <col min="11" max="11" width="7.63333333333333" style="1" customWidth="1"/>
    <col min="12" max="12" width="16" style="2" customWidth="1"/>
    <col min="13" max="13" width="35.75" style="1" customWidth="1"/>
  </cols>
  <sheetData>
    <row r="1" ht="37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</row>
    <row r="2" ht="23" customHeight="1" spans="1:15">
      <c r="A2" s="5" t="s">
        <v>1</v>
      </c>
      <c r="B2" s="6" t="s">
        <v>2</v>
      </c>
      <c r="C2" s="5" t="s">
        <v>3</v>
      </c>
      <c r="D2" s="5" t="s">
        <v>4</v>
      </c>
      <c r="E2" s="5"/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7" t="s">
        <v>11</v>
      </c>
      <c r="M2" s="5" t="s">
        <v>12</v>
      </c>
    </row>
    <row r="3" ht="20" customHeight="1" spans="1:15">
      <c r="A3" s="5"/>
      <c r="B3" s="8"/>
      <c r="C3" s="5"/>
      <c r="D3" s="5" t="s">
        <v>13</v>
      </c>
      <c r="E3" s="5" t="s">
        <v>14</v>
      </c>
      <c r="F3" s="5"/>
      <c r="G3" s="5"/>
      <c r="H3" s="5"/>
      <c r="I3" s="5"/>
      <c r="J3" s="5"/>
      <c r="K3" s="5"/>
      <c r="L3" s="7"/>
      <c r="M3" s="5"/>
    </row>
    <row r="4" ht="22" customHeight="1" spans="1:15">
      <c r="A4" s="9">
        <v>1</v>
      </c>
      <c r="B4" s="9" t="s">
        <v>15</v>
      </c>
      <c r="C4" s="9" t="s">
        <v>15</v>
      </c>
      <c r="D4" s="9">
        <v>2</v>
      </c>
      <c r="E4" s="9">
        <v>4</v>
      </c>
      <c r="F4" s="9" t="s">
        <v>16</v>
      </c>
      <c r="G4" s="9" t="s">
        <v>17</v>
      </c>
      <c r="H4" s="9">
        <v>1</v>
      </c>
      <c r="I4" s="9" t="s">
        <v>18</v>
      </c>
      <c r="J4" s="9">
        <f>D4*E4</f>
        <v>8</v>
      </c>
      <c r="K4" s="9"/>
      <c r="L4" s="11"/>
      <c r="M4" s="10"/>
      <c r="N4" s="34"/>
      <c r="O4" s="34"/>
    </row>
    <row r="5" ht="22" customHeight="1" spans="1:15">
      <c r="A5" s="9">
        <v>2</v>
      </c>
      <c r="B5" s="9"/>
      <c r="C5" s="9" t="s">
        <v>19</v>
      </c>
      <c r="D5" s="9">
        <v>5.8</v>
      </c>
      <c r="E5" s="9">
        <v>3.3</v>
      </c>
      <c r="F5" s="9" t="s">
        <v>16</v>
      </c>
      <c r="G5" s="9" t="s">
        <v>17</v>
      </c>
      <c r="H5" s="9">
        <v>1</v>
      </c>
      <c r="I5" s="9" t="s">
        <v>18</v>
      </c>
      <c r="J5" s="9">
        <f>D5*E5</f>
        <v>19.14</v>
      </c>
      <c r="K5" s="9"/>
      <c r="L5" s="11"/>
      <c r="M5" s="12"/>
      <c r="N5" s="34"/>
      <c r="O5" s="34"/>
    </row>
    <row r="6" ht="22" customHeight="1" spans="1:15">
      <c r="A6" s="9">
        <v>3</v>
      </c>
      <c r="B6" s="9"/>
      <c r="C6" s="9" t="s">
        <v>20</v>
      </c>
      <c r="D6" s="9">
        <v>6</v>
      </c>
      <c r="E6" s="9">
        <v>3.3</v>
      </c>
      <c r="F6" s="9" t="s">
        <v>16</v>
      </c>
      <c r="G6" s="9" t="s">
        <v>17</v>
      </c>
      <c r="H6" s="9">
        <v>1</v>
      </c>
      <c r="I6" s="9" t="s">
        <v>18</v>
      </c>
      <c r="J6" s="9">
        <f>D6*E6</f>
        <v>19.8</v>
      </c>
      <c r="K6" s="9"/>
      <c r="L6" s="11"/>
      <c r="M6" s="12"/>
      <c r="N6" s="34"/>
      <c r="O6" s="34"/>
    </row>
    <row r="7" ht="22" customHeight="1" spans="1:15">
      <c r="A7" s="9">
        <v>4</v>
      </c>
      <c r="B7" s="9"/>
      <c r="C7" s="9" t="s">
        <v>21</v>
      </c>
      <c r="D7" s="9">
        <v>5.5</v>
      </c>
      <c r="E7" s="9">
        <v>3.3</v>
      </c>
      <c r="F7" s="9" t="s">
        <v>16</v>
      </c>
      <c r="G7" s="9" t="s">
        <v>17</v>
      </c>
      <c r="H7" s="9">
        <v>1</v>
      </c>
      <c r="I7" s="9" t="s">
        <v>18</v>
      </c>
      <c r="J7" s="9">
        <f>D7*E7</f>
        <v>18.15</v>
      </c>
      <c r="K7" s="9"/>
      <c r="L7" s="11"/>
      <c r="M7" s="12"/>
      <c r="N7" s="34"/>
      <c r="O7" s="34"/>
    </row>
    <row r="8" ht="22" customHeight="1" spans="1:15">
      <c r="A8" s="9">
        <v>5</v>
      </c>
      <c r="B8" s="9"/>
      <c r="C8" s="9" t="s">
        <v>22</v>
      </c>
      <c r="D8" s="9">
        <v>4.2</v>
      </c>
      <c r="E8" s="9">
        <v>5.2</v>
      </c>
      <c r="F8" s="9" t="s">
        <v>16</v>
      </c>
      <c r="G8" s="9" t="s">
        <v>17</v>
      </c>
      <c r="H8" s="9">
        <v>2</v>
      </c>
      <c r="I8" s="9" t="s">
        <v>18</v>
      </c>
      <c r="J8" s="9">
        <f>D8*E8</f>
        <v>21.84</v>
      </c>
      <c r="K8" s="9"/>
      <c r="L8" s="11"/>
      <c r="M8" s="12"/>
      <c r="N8" s="34"/>
      <c r="O8" s="34"/>
    </row>
    <row r="9" ht="22" customHeight="1" spans="1:15">
      <c r="A9" s="9">
        <v>6</v>
      </c>
      <c r="B9" s="9"/>
      <c r="C9" s="9"/>
      <c r="D9" s="9"/>
      <c r="E9" s="9"/>
      <c r="F9" s="9"/>
      <c r="G9" s="9"/>
      <c r="H9" s="9"/>
      <c r="I9" s="9"/>
      <c r="J9" s="9">
        <f>SUM(J4:J8)</f>
        <v>86.93</v>
      </c>
      <c r="K9" s="9"/>
      <c r="L9" s="11"/>
      <c r="M9" s="12"/>
      <c r="N9" s="34"/>
      <c r="O9" s="34"/>
    </row>
    <row r="10" ht="22" customHeight="1" spans="1:15">
      <c r="A10" s="9">
        <v>7</v>
      </c>
      <c r="B10" s="9"/>
      <c r="C10" s="9" t="s">
        <v>23</v>
      </c>
      <c r="D10" s="9">
        <v>10</v>
      </c>
      <c r="E10" s="9">
        <v>0.8</v>
      </c>
      <c r="F10" s="9" t="s">
        <v>24</v>
      </c>
      <c r="G10" s="9" t="s">
        <v>25</v>
      </c>
      <c r="H10" s="9">
        <v>1</v>
      </c>
      <c r="I10" s="9" t="s">
        <v>26</v>
      </c>
      <c r="J10" s="9"/>
      <c r="K10" s="9"/>
      <c r="L10" s="11"/>
      <c r="M10" s="13"/>
      <c r="N10" s="34"/>
      <c r="O10" s="34"/>
    </row>
    <row r="11" ht="39" customHeight="1" spans="1:15">
      <c r="A11" s="9">
        <v>8</v>
      </c>
      <c r="B11" s="10" t="s">
        <v>27</v>
      </c>
      <c r="C11" s="10" t="s">
        <v>28</v>
      </c>
      <c r="D11" s="9">
        <v>3.43</v>
      </c>
      <c r="E11" s="9">
        <v>3.2</v>
      </c>
      <c r="F11" s="9" t="s">
        <v>16</v>
      </c>
      <c r="G11" s="9" t="s">
        <v>29</v>
      </c>
      <c r="H11" s="9">
        <v>2</v>
      </c>
      <c r="I11" s="9" t="s">
        <v>18</v>
      </c>
      <c r="J11" s="9">
        <f t="shared" ref="J11:J13" si="0">D11*E11*H11</f>
        <v>21.952</v>
      </c>
      <c r="K11" s="9"/>
      <c r="L11" s="11"/>
      <c r="M11" s="10"/>
      <c r="N11" s="34"/>
      <c r="O11" s="34"/>
    </row>
    <row r="12" ht="21" customHeight="1" spans="1:15">
      <c r="A12" s="9">
        <v>9</v>
      </c>
      <c r="B12" s="12"/>
      <c r="C12" s="12"/>
      <c r="D12" s="9">
        <v>4.7</v>
      </c>
      <c r="E12" s="9">
        <v>3.2</v>
      </c>
      <c r="F12" s="9" t="s">
        <v>16</v>
      </c>
      <c r="G12" s="9" t="s">
        <v>29</v>
      </c>
      <c r="H12" s="9">
        <v>2</v>
      </c>
      <c r="I12" s="9" t="s">
        <v>18</v>
      </c>
      <c r="J12" s="9">
        <f t="shared" si="0"/>
        <v>30.08</v>
      </c>
      <c r="K12" s="9"/>
      <c r="L12" s="11"/>
      <c r="M12" s="12"/>
      <c r="N12" s="34"/>
      <c r="O12" s="34"/>
    </row>
    <row r="13" ht="18" customHeight="1" spans="1:15">
      <c r="A13" s="9"/>
      <c r="B13" s="35"/>
      <c r="C13" s="35"/>
      <c r="D13" s="9">
        <v>3.43</v>
      </c>
      <c r="E13" s="9">
        <v>4.7</v>
      </c>
      <c r="F13" s="9" t="s">
        <v>30</v>
      </c>
      <c r="G13" s="9" t="s">
        <v>29</v>
      </c>
      <c r="H13" s="9">
        <v>1</v>
      </c>
      <c r="I13" s="9" t="s">
        <v>18</v>
      </c>
      <c r="J13" s="9">
        <f t="shared" si="0"/>
        <v>16.121</v>
      </c>
      <c r="K13" s="9"/>
      <c r="L13" s="11"/>
      <c r="M13" s="22"/>
      <c r="N13" s="34"/>
      <c r="O13" s="34"/>
    </row>
    <row r="14" ht="44" customHeight="1" spans="1:15">
      <c r="A14" s="9">
        <v>10</v>
      </c>
      <c r="B14" s="14" t="s">
        <v>31</v>
      </c>
      <c r="C14" s="14" t="s">
        <v>28</v>
      </c>
      <c r="D14" s="15">
        <v>2.6</v>
      </c>
      <c r="E14" s="15">
        <v>3.2</v>
      </c>
      <c r="F14" s="15" t="s">
        <v>16</v>
      </c>
      <c r="G14" s="15" t="s">
        <v>29</v>
      </c>
      <c r="H14" s="15">
        <v>2</v>
      </c>
      <c r="I14" s="15" t="s">
        <v>18</v>
      </c>
      <c r="J14" s="15">
        <f t="shared" ref="J14:J16" si="1">D14*E14*H14</f>
        <v>16.64</v>
      </c>
      <c r="K14" s="15"/>
      <c r="L14" s="16"/>
      <c r="M14" s="14"/>
      <c r="N14" s="34"/>
      <c r="O14" s="34"/>
    </row>
    <row r="15" ht="27" customHeight="1" spans="1:15">
      <c r="A15" s="9">
        <v>11</v>
      </c>
      <c r="B15" s="22"/>
      <c r="C15" s="22"/>
      <c r="D15" s="15">
        <v>3.6</v>
      </c>
      <c r="E15" s="15">
        <v>3.2</v>
      </c>
      <c r="F15" s="15" t="s">
        <v>16</v>
      </c>
      <c r="G15" s="15" t="s">
        <v>29</v>
      </c>
      <c r="H15" s="15">
        <v>2</v>
      </c>
      <c r="I15" s="15" t="s">
        <v>18</v>
      </c>
      <c r="J15" s="15">
        <f t="shared" si="1"/>
        <v>23.04</v>
      </c>
      <c r="K15" s="15"/>
      <c r="L15" s="16"/>
      <c r="M15" s="35"/>
      <c r="N15" s="34"/>
      <c r="O15" s="34"/>
    </row>
    <row r="16" ht="22" customHeight="1" spans="1:15">
      <c r="A16" s="9"/>
      <c r="B16" s="35"/>
      <c r="C16" s="35"/>
      <c r="D16" s="15">
        <v>2.6</v>
      </c>
      <c r="E16" s="15">
        <v>3.6</v>
      </c>
      <c r="F16" s="15" t="s">
        <v>16</v>
      </c>
      <c r="G16" s="15" t="s">
        <v>29</v>
      </c>
      <c r="H16" s="15">
        <v>1</v>
      </c>
      <c r="I16" s="15" t="s">
        <v>18</v>
      </c>
      <c r="J16" s="15">
        <f t="shared" si="1"/>
        <v>9.36</v>
      </c>
      <c r="K16" s="15"/>
      <c r="L16" s="16"/>
      <c r="M16" s="22"/>
    </row>
    <row r="17" ht="22" customHeight="1" spans="1:13">
      <c r="A17" s="9">
        <v>12</v>
      </c>
      <c r="B17" s="15" t="s">
        <v>32</v>
      </c>
      <c r="C17" s="14" t="s">
        <v>28</v>
      </c>
      <c r="D17" s="15">
        <v>3.5</v>
      </c>
      <c r="E17" s="15">
        <v>3.2</v>
      </c>
      <c r="F17" s="15" t="s">
        <v>16</v>
      </c>
      <c r="G17" s="15" t="s">
        <v>29</v>
      </c>
      <c r="H17" s="15">
        <v>2</v>
      </c>
      <c r="I17" s="15" t="s">
        <v>18</v>
      </c>
      <c r="J17" s="15">
        <f t="shared" ref="J17:J25" si="2">D17*E17*H17</f>
        <v>22.4</v>
      </c>
      <c r="K17" s="15"/>
      <c r="L17" s="16"/>
      <c r="M17" s="14"/>
    </row>
    <row r="18" ht="22" customHeight="1" spans="1:13">
      <c r="A18" s="9">
        <v>13</v>
      </c>
      <c r="B18" s="15"/>
      <c r="C18" s="22"/>
      <c r="D18" s="15">
        <v>3.3</v>
      </c>
      <c r="E18" s="15">
        <v>3.2</v>
      </c>
      <c r="F18" s="15" t="s">
        <v>16</v>
      </c>
      <c r="G18" s="15" t="s">
        <v>29</v>
      </c>
      <c r="H18" s="15">
        <v>2</v>
      </c>
      <c r="I18" s="15" t="s">
        <v>18</v>
      </c>
      <c r="J18" s="15">
        <f t="shared" si="2"/>
        <v>21.12</v>
      </c>
      <c r="K18" s="15"/>
      <c r="L18" s="16"/>
      <c r="M18" s="22"/>
    </row>
    <row r="19" ht="22" customHeight="1" spans="1:13">
      <c r="A19" s="9">
        <v>14</v>
      </c>
      <c r="B19" s="15"/>
      <c r="C19" s="35"/>
      <c r="D19" s="15">
        <v>3.5</v>
      </c>
      <c r="E19" s="15">
        <v>3.3</v>
      </c>
      <c r="F19" s="15" t="s">
        <v>16</v>
      </c>
      <c r="G19" s="15" t="s">
        <v>29</v>
      </c>
      <c r="H19" s="15">
        <v>1</v>
      </c>
      <c r="I19" s="15" t="s">
        <v>18</v>
      </c>
      <c r="J19" s="15">
        <f t="shared" si="2"/>
        <v>11.55</v>
      </c>
      <c r="K19" s="15"/>
      <c r="L19" s="16"/>
      <c r="M19" s="35"/>
    </row>
    <row r="20" ht="33" customHeight="1" spans="1:13">
      <c r="A20" s="9">
        <v>15</v>
      </c>
      <c r="B20" s="14" t="s">
        <v>33</v>
      </c>
      <c r="C20" s="14" t="s">
        <v>28</v>
      </c>
      <c r="D20" s="15">
        <v>2.55</v>
      </c>
      <c r="E20" s="15">
        <v>2.3</v>
      </c>
      <c r="F20" s="15" t="s">
        <v>16</v>
      </c>
      <c r="G20" s="15" t="s">
        <v>29</v>
      </c>
      <c r="H20" s="15">
        <v>2</v>
      </c>
      <c r="I20" s="15" t="s">
        <v>18</v>
      </c>
      <c r="J20" s="15">
        <f t="shared" si="2"/>
        <v>11.73</v>
      </c>
      <c r="K20" s="15"/>
      <c r="L20" s="16"/>
      <c r="M20" s="14"/>
    </row>
    <row r="21" ht="36" customHeight="1" spans="1:13">
      <c r="A21" s="9">
        <v>16</v>
      </c>
      <c r="B21" s="22"/>
      <c r="C21" s="22"/>
      <c r="D21" s="15">
        <v>2</v>
      </c>
      <c r="E21" s="15">
        <v>2.3</v>
      </c>
      <c r="F21" s="15" t="s">
        <v>16</v>
      </c>
      <c r="G21" s="15" t="s">
        <v>29</v>
      </c>
      <c r="H21" s="15">
        <v>2</v>
      </c>
      <c r="I21" s="15" t="s">
        <v>18</v>
      </c>
      <c r="J21" s="15">
        <f t="shared" si="2"/>
        <v>9.2</v>
      </c>
      <c r="K21" s="15"/>
      <c r="L21" s="16"/>
      <c r="M21" s="35"/>
    </row>
    <row r="22" ht="69" customHeight="1" spans="1:13">
      <c r="A22" s="9">
        <v>17</v>
      </c>
      <c r="B22" s="22"/>
      <c r="C22" s="35"/>
      <c r="D22" s="15">
        <v>2.55</v>
      </c>
      <c r="E22" s="15">
        <v>2.3</v>
      </c>
      <c r="F22" s="15" t="s">
        <v>30</v>
      </c>
      <c r="G22" s="15" t="s">
        <v>29</v>
      </c>
      <c r="H22" s="15">
        <v>1</v>
      </c>
      <c r="I22" s="15" t="s">
        <v>18</v>
      </c>
      <c r="J22" s="15">
        <f t="shared" si="2"/>
        <v>5.865</v>
      </c>
      <c r="K22" s="15"/>
      <c r="L22" s="16"/>
      <c r="M22" s="22"/>
    </row>
    <row r="23" ht="22" customHeight="1" spans="1:13">
      <c r="A23" s="9">
        <v>18</v>
      </c>
      <c r="B23" s="14" t="s">
        <v>34</v>
      </c>
      <c r="C23" s="15" t="s">
        <v>28</v>
      </c>
      <c r="D23" s="15">
        <v>3.7</v>
      </c>
      <c r="E23" s="15">
        <v>2.5</v>
      </c>
      <c r="F23" s="15" t="s">
        <v>16</v>
      </c>
      <c r="G23" s="15" t="s">
        <v>29</v>
      </c>
      <c r="H23" s="15">
        <v>2</v>
      </c>
      <c r="I23" s="15" t="s">
        <v>18</v>
      </c>
      <c r="J23" s="15">
        <f t="shared" si="2"/>
        <v>18.5</v>
      </c>
      <c r="K23" s="15"/>
      <c r="L23" s="16"/>
      <c r="M23" s="14"/>
    </row>
    <row r="24" ht="22" customHeight="1" spans="1:13">
      <c r="A24" s="9">
        <v>19</v>
      </c>
      <c r="B24" s="22"/>
      <c r="C24" s="15"/>
      <c r="D24" s="15">
        <v>3.55</v>
      </c>
      <c r="E24" s="15">
        <v>2.5</v>
      </c>
      <c r="F24" s="15" t="s">
        <v>16</v>
      </c>
      <c r="G24" s="15" t="s">
        <v>29</v>
      </c>
      <c r="H24" s="15">
        <v>2</v>
      </c>
      <c r="I24" s="15" t="s">
        <v>18</v>
      </c>
      <c r="J24" s="15">
        <f t="shared" si="2"/>
        <v>17.75</v>
      </c>
      <c r="K24" s="15"/>
      <c r="L24" s="16"/>
      <c r="M24" s="22"/>
    </row>
    <row r="25" ht="42" customHeight="1" spans="1:13">
      <c r="A25" s="9">
        <v>20</v>
      </c>
      <c r="B25" s="35"/>
      <c r="C25" s="15" t="s">
        <v>35</v>
      </c>
      <c r="D25" s="15">
        <v>3.7</v>
      </c>
      <c r="E25" s="15">
        <v>3.85</v>
      </c>
      <c r="F25" s="15" t="s">
        <v>36</v>
      </c>
      <c r="G25" s="15" t="s">
        <v>36</v>
      </c>
      <c r="H25" s="15">
        <v>1</v>
      </c>
      <c r="I25" s="15" t="s">
        <v>18</v>
      </c>
      <c r="J25" s="15">
        <f t="shared" si="2"/>
        <v>14.245</v>
      </c>
      <c r="K25" s="15"/>
      <c r="L25" s="16"/>
      <c r="M25" s="35"/>
    </row>
    <row r="26" ht="22" customHeight="1" spans="1:13">
      <c r="A26" s="9">
        <v>21</v>
      </c>
      <c r="B26" s="9" t="s">
        <v>37</v>
      </c>
      <c r="C26" s="9" t="s">
        <v>24</v>
      </c>
      <c r="D26" s="9">
        <v>0.9</v>
      </c>
      <c r="E26" s="9">
        <v>2</v>
      </c>
      <c r="F26" s="9" t="s">
        <v>38</v>
      </c>
      <c r="G26" s="9" t="s">
        <v>25</v>
      </c>
      <c r="H26" s="9">
        <v>5</v>
      </c>
      <c r="I26" s="9" t="s">
        <v>26</v>
      </c>
      <c r="J26" s="9"/>
      <c r="K26" s="9"/>
      <c r="L26" s="11"/>
      <c r="M26" s="9"/>
    </row>
    <row r="27" ht="48" customHeight="1" spans="1:13">
      <c r="A27" s="9">
        <v>22</v>
      </c>
      <c r="B27" s="9" t="s">
        <v>39</v>
      </c>
      <c r="C27" s="9" t="s">
        <v>40</v>
      </c>
      <c r="D27" s="9">
        <v>0.8</v>
      </c>
      <c r="E27" s="9">
        <v>0.8</v>
      </c>
      <c r="F27" s="9" t="s">
        <v>41</v>
      </c>
      <c r="G27" s="9" t="s">
        <v>42</v>
      </c>
      <c r="H27" s="9">
        <v>3</v>
      </c>
      <c r="I27" s="9" t="s">
        <v>43</v>
      </c>
      <c r="J27" s="9"/>
      <c r="K27" s="9"/>
      <c r="L27" s="11"/>
      <c r="M27" s="9"/>
    </row>
    <row r="28" ht="26" customHeight="1" spans="1:13">
      <c r="A28" s="9">
        <v>23</v>
      </c>
      <c r="B28" s="9" t="s">
        <v>15</v>
      </c>
      <c r="C28" s="9" t="s">
        <v>44</v>
      </c>
      <c r="D28" s="9">
        <v>5</v>
      </c>
      <c r="E28" s="9">
        <v>1.5</v>
      </c>
      <c r="F28" s="9" t="s">
        <v>45</v>
      </c>
      <c r="G28" s="9" t="s">
        <v>46</v>
      </c>
      <c r="H28" s="9">
        <v>1</v>
      </c>
      <c r="I28" s="9" t="s">
        <v>18</v>
      </c>
      <c r="J28" s="9">
        <f t="shared" ref="J28:J32" si="3">D28*E28</f>
        <v>7.5</v>
      </c>
      <c r="K28" s="9"/>
      <c r="L28" s="21"/>
      <c r="M28" s="10"/>
    </row>
    <row r="29" ht="26" customHeight="1" spans="1:13">
      <c r="A29" s="9">
        <v>24</v>
      </c>
      <c r="B29" s="9"/>
      <c r="C29" s="9" t="s">
        <v>44</v>
      </c>
      <c r="D29" s="9">
        <v>2.4</v>
      </c>
      <c r="E29" s="9">
        <v>1.2</v>
      </c>
      <c r="F29" s="9" t="s">
        <v>45</v>
      </c>
      <c r="G29" s="9" t="s">
        <v>47</v>
      </c>
      <c r="H29" s="9">
        <v>1</v>
      </c>
      <c r="I29" s="9" t="s">
        <v>18</v>
      </c>
      <c r="J29" s="9">
        <f t="shared" si="3"/>
        <v>2.88</v>
      </c>
      <c r="K29" s="9"/>
      <c r="L29" s="21"/>
      <c r="M29" s="12"/>
    </row>
    <row r="30" ht="31" customHeight="1" spans="1:13">
      <c r="A30" s="9">
        <v>25</v>
      </c>
      <c r="B30" s="9"/>
      <c r="C30" s="9" t="s">
        <v>44</v>
      </c>
      <c r="D30" s="9">
        <v>0.8</v>
      </c>
      <c r="E30" s="9">
        <v>1.5</v>
      </c>
      <c r="F30" s="9" t="s">
        <v>45</v>
      </c>
      <c r="G30" s="20" t="s">
        <v>48</v>
      </c>
      <c r="H30" s="9">
        <v>1</v>
      </c>
      <c r="I30" s="9" t="s">
        <v>18</v>
      </c>
      <c r="J30" s="9">
        <f t="shared" si="3"/>
        <v>1.2</v>
      </c>
      <c r="K30" s="9"/>
      <c r="L30" s="21"/>
      <c r="M30" s="12"/>
    </row>
    <row r="31" ht="20" customHeight="1" spans="1:13">
      <c r="A31" s="9">
        <v>26</v>
      </c>
      <c r="B31" s="9"/>
      <c r="C31" s="9" t="s">
        <v>44</v>
      </c>
      <c r="D31" s="9">
        <v>2.5</v>
      </c>
      <c r="E31" s="9">
        <v>0.8</v>
      </c>
      <c r="F31" s="9" t="s">
        <v>45</v>
      </c>
      <c r="G31" s="9" t="s">
        <v>49</v>
      </c>
      <c r="H31" s="9">
        <v>1</v>
      </c>
      <c r="I31" s="9" t="s">
        <v>18</v>
      </c>
      <c r="J31" s="9">
        <f t="shared" si="3"/>
        <v>2</v>
      </c>
      <c r="K31" s="9"/>
      <c r="L31" s="21"/>
      <c r="M31" s="12"/>
    </row>
    <row r="32" ht="20" customHeight="1" spans="1:13">
      <c r="A32" s="9">
        <v>27</v>
      </c>
      <c r="B32" s="9"/>
      <c r="C32" s="9" t="s">
        <v>44</v>
      </c>
      <c r="D32" s="9">
        <v>0.8</v>
      </c>
      <c r="E32" s="9">
        <v>1.25</v>
      </c>
      <c r="F32" s="9" t="s">
        <v>45</v>
      </c>
      <c r="G32" s="9" t="s">
        <v>50</v>
      </c>
      <c r="H32" s="9">
        <v>2</v>
      </c>
      <c r="I32" s="9" t="s">
        <v>18</v>
      </c>
      <c r="J32" s="9">
        <f t="shared" si="3"/>
        <v>1</v>
      </c>
      <c r="K32" s="9"/>
      <c r="L32" s="21"/>
      <c r="M32" s="13"/>
    </row>
    <row r="33" ht="72" customHeight="1" spans="1:13">
      <c r="A33" s="9">
        <v>28</v>
      </c>
      <c r="B33" s="9" t="s">
        <v>51</v>
      </c>
      <c r="C33" s="9" t="s">
        <v>51</v>
      </c>
      <c r="D33" s="9">
        <v>0.35</v>
      </c>
      <c r="E33" s="9">
        <v>0.15</v>
      </c>
      <c r="F33" s="9" t="s">
        <v>45</v>
      </c>
      <c r="G33" s="20" t="s">
        <v>52</v>
      </c>
      <c r="H33" s="9">
        <v>8</v>
      </c>
      <c r="I33" s="9" t="s">
        <v>43</v>
      </c>
      <c r="J33" s="9"/>
      <c r="K33" s="9"/>
      <c r="L33" s="21"/>
      <c r="M33" s="9"/>
    </row>
    <row r="34" ht="69" customHeight="1" spans="1:13">
      <c r="A34" s="9">
        <v>29</v>
      </c>
      <c r="B34" s="9" t="s">
        <v>53</v>
      </c>
      <c r="C34" s="9" t="s">
        <v>54</v>
      </c>
      <c r="D34" s="9">
        <v>0.3</v>
      </c>
      <c r="E34" s="9">
        <v>0.16</v>
      </c>
      <c r="F34" s="9" t="s">
        <v>54</v>
      </c>
      <c r="G34" s="9" t="s">
        <v>55</v>
      </c>
      <c r="H34" s="9">
        <v>1</v>
      </c>
      <c r="I34" s="9" t="s">
        <v>43</v>
      </c>
      <c r="J34" s="9"/>
      <c r="K34" s="9"/>
      <c r="L34" s="21"/>
      <c r="M34" s="9"/>
    </row>
    <row r="35" ht="82" customHeight="1" spans="1:13">
      <c r="A35" s="9">
        <v>30</v>
      </c>
      <c r="B35" s="9" t="s">
        <v>56</v>
      </c>
      <c r="C35" s="9" t="s">
        <v>57</v>
      </c>
      <c r="D35" s="9">
        <v>0.5</v>
      </c>
      <c r="E35" s="9">
        <v>0.6</v>
      </c>
      <c r="F35" s="9" t="s">
        <v>58</v>
      </c>
      <c r="G35" s="9" t="s">
        <v>57</v>
      </c>
      <c r="H35" s="9">
        <v>1</v>
      </c>
      <c r="I35" s="9" t="s">
        <v>43</v>
      </c>
      <c r="J35" s="9"/>
      <c r="K35" s="9"/>
      <c r="L35" s="21"/>
      <c r="M35" s="9"/>
    </row>
    <row r="36" ht="66" customHeight="1" spans="1:13">
      <c r="A36" s="9">
        <v>31</v>
      </c>
      <c r="B36" s="10" t="s">
        <v>27</v>
      </c>
      <c r="C36" s="9" t="s">
        <v>59</v>
      </c>
      <c r="D36" s="9">
        <v>1.2</v>
      </c>
      <c r="E36" s="9">
        <v>0.8</v>
      </c>
      <c r="F36" s="9" t="s">
        <v>45</v>
      </c>
      <c r="G36" s="9" t="s">
        <v>60</v>
      </c>
      <c r="H36" s="9">
        <v>1</v>
      </c>
      <c r="I36" s="9" t="s">
        <v>61</v>
      </c>
      <c r="J36" s="9"/>
      <c r="K36" s="9"/>
      <c r="L36" s="21"/>
      <c r="M36" s="9"/>
    </row>
    <row r="37" ht="86" customHeight="1" spans="1:13">
      <c r="A37" s="9">
        <v>32</v>
      </c>
      <c r="B37" s="12"/>
      <c r="C37" s="9"/>
      <c r="D37" s="9">
        <v>3</v>
      </c>
      <c r="E37" s="9">
        <v>1.5</v>
      </c>
      <c r="F37" s="9" t="s">
        <v>45</v>
      </c>
      <c r="G37" s="9" t="s">
        <v>62</v>
      </c>
      <c r="H37" s="9">
        <v>1</v>
      </c>
      <c r="I37" s="9" t="s">
        <v>18</v>
      </c>
      <c r="J37" s="9">
        <f t="shared" ref="J37:J41" si="4">D37*E37</f>
        <v>4.5</v>
      </c>
      <c r="K37" s="9"/>
      <c r="L37" s="21"/>
      <c r="M37" s="9"/>
    </row>
    <row r="38" ht="85" customHeight="1" spans="1:13">
      <c r="A38" s="9">
        <v>33</v>
      </c>
      <c r="B38" s="13"/>
      <c r="C38" s="9"/>
      <c r="D38" s="9">
        <v>0.6</v>
      </c>
      <c r="E38" s="9">
        <v>1.35</v>
      </c>
      <c r="F38" s="9" t="s">
        <v>45</v>
      </c>
      <c r="G38" s="9" t="s">
        <v>63</v>
      </c>
      <c r="H38" s="9">
        <v>5</v>
      </c>
      <c r="I38" s="9" t="s">
        <v>18</v>
      </c>
      <c r="J38" s="9">
        <f>D38*E38*H38</f>
        <v>4.05</v>
      </c>
      <c r="K38" s="9"/>
      <c r="L38" s="21"/>
      <c r="M38" s="9"/>
    </row>
    <row r="39" ht="97" customHeight="1" spans="1:13">
      <c r="A39" s="9">
        <v>34</v>
      </c>
      <c r="B39" s="10" t="s">
        <v>32</v>
      </c>
      <c r="C39" s="10" t="s">
        <v>59</v>
      </c>
      <c r="D39" s="9">
        <v>0.6</v>
      </c>
      <c r="E39" s="9">
        <v>0.8</v>
      </c>
      <c r="F39" s="9" t="s">
        <v>45</v>
      </c>
      <c r="G39" s="9" t="s">
        <v>47</v>
      </c>
      <c r="H39" s="9">
        <v>7</v>
      </c>
      <c r="I39" s="9" t="s">
        <v>18</v>
      </c>
      <c r="J39" s="9">
        <f>H39*E39*D39</f>
        <v>3.36</v>
      </c>
      <c r="K39" s="9"/>
      <c r="L39" s="21"/>
      <c r="M39" s="9"/>
    </row>
    <row r="40" ht="74" customHeight="1" spans="1:13">
      <c r="A40" s="9">
        <v>35</v>
      </c>
      <c r="B40" s="13"/>
      <c r="C40" s="13"/>
      <c r="D40" s="9">
        <v>2.92</v>
      </c>
      <c r="E40" s="9">
        <v>1.3</v>
      </c>
      <c r="F40" s="9" t="s">
        <v>45</v>
      </c>
      <c r="G40" s="9" t="s">
        <v>64</v>
      </c>
      <c r="H40" s="9">
        <v>1</v>
      </c>
      <c r="I40" s="9" t="s">
        <v>18</v>
      </c>
      <c r="J40" s="9">
        <f t="shared" si="4"/>
        <v>3.796</v>
      </c>
      <c r="K40" s="9"/>
      <c r="L40" s="21"/>
      <c r="M40" s="9"/>
    </row>
    <row r="41" ht="102" customHeight="1" spans="1:13">
      <c r="A41" s="9">
        <v>36</v>
      </c>
      <c r="B41" s="9" t="s">
        <v>34</v>
      </c>
      <c r="C41" s="9" t="s">
        <v>59</v>
      </c>
      <c r="D41" s="9">
        <v>2.8</v>
      </c>
      <c r="E41" s="9">
        <v>1.3</v>
      </c>
      <c r="F41" s="9" t="s">
        <v>45</v>
      </c>
      <c r="G41" s="9" t="s">
        <v>65</v>
      </c>
      <c r="H41" s="9">
        <v>1</v>
      </c>
      <c r="I41" s="9" t="s">
        <v>18</v>
      </c>
      <c r="J41" s="9">
        <f t="shared" si="4"/>
        <v>3.64</v>
      </c>
      <c r="K41" s="9"/>
      <c r="L41" s="21"/>
      <c r="M41" s="9"/>
    </row>
    <row r="42" ht="76" customHeight="1" spans="1:13">
      <c r="A42" s="9">
        <v>37</v>
      </c>
      <c r="B42" s="9"/>
      <c r="C42" s="9"/>
      <c r="D42" s="9">
        <v>0.6</v>
      </c>
      <c r="E42" s="9">
        <v>1.2</v>
      </c>
      <c r="F42" s="9" t="s">
        <v>45</v>
      </c>
      <c r="G42" s="9" t="s">
        <v>66</v>
      </c>
      <c r="H42" s="9">
        <v>5</v>
      </c>
      <c r="I42" s="9" t="s">
        <v>18</v>
      </c>
      <c r="J42" s="9">
        <f>D42*E42*H42</f>
        <v>3.6</v>
      </c>
      <c r="K42" s="9"/>
      <c r="L42" s="21"/>
      <c r="M42" s="9"/>
    </row>
    <row r="43" ht="21" customHeight="1" spans="1:13">
      <c r="A43" s="9">
        <v>38</v>
      </c>
      <c r="B43" s="23" t="s">
        <v>67</v>
      </c>
      <c r="C43" s="23"/>
      <c r="D43" s="23"/>
      <c r="E43" s="23"/>
      <c r="F43" s="23"/>
      <c r="G43" s="23"/>
      <c r="H43" s="23"/>
      <c r="I43" s="23"/>
      <c r="J43" s="23"/>
      <c r="K43" s="23"/>
      <c r="L43" s="24"/>
      <c r="M43" s="23"/>
    </row>
  </sheetData>
  <mergeCells count="38">
    <mergeCell ref="A1:M1"/>
    <mergeCell ref="D2:E2"/>
    <mergeCell ref="A2:A3"/>
    <mergeCell ref="B2:B3"/>
    <mergeCell ref="B4:B10"/>
    <mergeCell ref="B11:B13"/>
    <mergeCell ref="B14:B16"/>
    <mergeCell ref="B17:B19"/>
    <mergeCell ref="B20:B22"/>
    <mergeCell ref="B23:B25"/>
    <mergeCell ref="B28:B32"/>
    <mergeCell ref="B36:B38"/>
    <mergeCell ref="B39:B40"/>
    <mergeCell ref="B41:B42"/>
    <mergeCell ref="C2:C3"/>
    <mergeCell ref="C11:C13"/>
    <mergeCell ref="C14:C16"/>
    <mergeCell ref="C17:C19"/>
    <mergeCell ref="C20:C22"/>
    <mergeCell ref="C23:C24"/>
    <mergeCell ref="C36:C38"/>
    <mergeCell ref="C39:C40"/>
    <mergeCell ref="C41:C42"/>
    <mergeCell ref="F2:F3"/>
    <mergeCell ref="G2:G3"/>
    <mergeCell ref="H2:H3"/>
    <mergeCell ref="I2:I3"/>
    <mergeCell ref="J2:J3"/>
    <mergeCell ref="K2:K3"/>
    <mergeCell ref="L2:L3"/>
    <mergeCell ref="M2:M3"/>
    <mergeCell ref="M4:M10"/>
    <mergeCell ref="M11:M13"/>
    <mergeCell ref="M14:M15"/>
    <mergeCell ref="M17:M19"/>
    <mergeCell ref="M20:M21"/>
    <mergeCell ref="M23:M25"/>
    <mergeCell ref="M28:M3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Q5" sqref="Q5"/>
    </sheetView>
  </sheetViews>
  <sheetFormatPr defaultColWidth="9" defaultRowHeight="13.5"/>
  <cols>
    <col min="1" max="1" width="9" style="1"/>
    <col min="2" max="2" width="11.8833333333333" style="1" customWidth="1"/>
    <col min="3" max="3" width="16" style="1" customWidth="1"/>
    <col min="4" max="5" width="9" style="1"/>
    <col min="6" max="6" width="16.3833333333333" style="1" customWidth="1"/>
    <col min="7" max="7" width="22.3833333333333" style="1" customWidth="1"/>
    <col min="8" max="8" width="7.5" style="1" customWidth="1"/>
    <col min="9" max="9" width="9" style="1"/>
    <col min="10" max="10" width="9.25" style="1"/>
    <col min="11" max="11" width="7.63333333333333" style="1" customWidth="1"/>
    <col min="12" max="12" width="16" style="2" customWidth="1"/>
    <col min="13" max="13" width="28.75" style="1" customWidth="1"/>
  </cols>
  <sheetData>
    <row r="1" ht="27" spans="1:13">
      <c r="A1" s="3" t="s">
        <v>134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</row>
    <row r="2" spans="1:13">
      <c r="A2" s="5" t="s">
        <v>1</v>
      </c>
      <c r="B2" s="6" t="s">
        <v>2</v>
      </c>
      <c r="C2" s="5" t="s">
        <v>3</v>
      </c>
      <c r="D2" s="5" t="s">
        <v>4</v>
      </c>
      <c r="E2" s="5"/>
      <c r="F2" s="5" t="s">
        <v>115</v>
      </c>
      <c r="G2" s="5" t="s">
        <v>5</v>
      </c>
      <c r="H2" s="5" t="s">
        <v>7</v>
      </c>
      <c r="I2" s="5" t="s">
        <v>8</v>
      </c>
      <c r="J2" s="5" t="s">
        <v>9</v>
      </c>
      <c r="K2" s="5" t="s">
        <v>10</v>
      </c>
      <c r="L2" s="7" t="s">
        <v>11</v>
      </c>
      <c r="M2" s="5" t="s">
        <v>12</v>
      </c>
    </row>
    <row r="3" spans="1:13">
      <c r="A3" s="5"/>
      <c r="B3" s="8"/>
      <c r="C3" s="5"/>
      <c r="D3" s="5" t="s">
        <v>13</v>
      </c>
      <c r="E3" s="5" t="s">
        <v>14</v>
      </c>
      <c r="F3" s="5"/>
      <c r="G3" s="5"/>
      <c r="H3" s="5"/>
      <c r="I3" s="5"/>
      <c r="J3" s="5"/>
      <c r="K3" s="5"/>
      <c r="L3" s="7"/>
      <c r="M3" s="5"/>
    </row>
    <row r="4" ht="26" customHeight="1" spans="1:13">
      <c r="A4" s="9">
        <v>1</v>
      </c>
      <c r="B4" s="10" t="s">
        <v>27</v>
      </c>
      <c r="C4" s="10" t="s">
        <v>28</v>
      </c>
      <c r="D4" s="9">
        <v>3.4</v>
      </c>
      <c r="E4" s="9">
        <v>2.9</v>
      </c>
      <c r="F4" s="9" t="s">
        <v>117</v>
      </c>
      <c r="G4" s="9" t="s">
        <v>118</v>
      </c>
      <c r="H4" s="9">
        <v>2</v>
      </c>
      <c r="I4" s="9" t="s">
        <v>18</v>
      </c>
      <c r="J4" s="9">
        <f t="shared" ref="J4:J7" si="0">D4*E4*H4</f>
        <v>19.72</v>
      </c>
      <c r="K4" s="9"/>
      <c r="L4" s="11"/>
      <c r="M4" s="10"/>
    </row>
    <row r="5" ht="66" customHeight="1" spans="1:13">
      <c r="A5" s="9">
        <v>2</v>
      </c>
      <c r="B5" s="12"/>
      <c r="C5" s="12"/>
      <c r="D5" s="9">
        <v>1.85</v>
      </c>
      <c r="E5" s="9">
        <v>2.9</v>
      </c>
      <c r="F5" s="9" t="s">
        <v>117</v>
      </c>
      <c r="G5" s="9" t="s">
        <v>118</v>
      </c>
      <c r="H5" s="9">
        <v>2</v>
      </c>
      <c r="I5" s="9" t="s">
        <v>18</v>
      </c>
      <c r="J5" s="9">
        <f t="shared" si="0"/>
        <v>10.73</v>
      </c>
      <c r="K5" s="9"/>
      <c r="L5" s="11"/>
      <c r="M5" s="12"/>
    </row>
    <row r="6" ht="40" customHeight="1" spans="1:13">
      <c r="A6" s="9">
        <v>3</v>
      </c>
      <c r="B6" s="12"/>
      <c r="C6" s="13"/>
      <c r="D6" s="9">
        <v>3.4</v>
      </c>
      <c r="E6" s="9">
        <v>1.85</v>
      </c>
      <c r="F6" s="9" t="s">
        <v>135</v>
      </c>
      <c r="G6" s="9" t="s">
        <v>118</v>
      </c>
      <c r="H6" s="9">
        <v>1</v>
      </c>
      <c r="I6" s="9" t="s">
        <v>18</v>
      </c>
      <c r="J6" s="9">
        <f t="shared" si="0"/>
        <v>6.29</v>
      </c>
      <c r="K6" s="9"/>
      <c r="L6" s="11"/>
      <c r="M6" s="12"/>
    </row>
    <row r="7" ht="96" customHeight="1" spans="1:13">
      <c r="A7" s="9">
        <v>4</v>
      </c>
      <c r="B7" s="14" t="s">
        <v>15</v>
      </c>
      <c r="C7" s="15" t="s">
        <v>136</v>
      </c>
      <c r="D7" s="15">
        <v>9</v>
      </c>
      <c r="E7" s="15">
        <v>6.5</v>
      </c>
      <c r="F7" s="15" t="s">
        <v>136</v>
      </c>
      <c r="G7" s="15" t="s">
        <v>136</v>
      </c>
      <c r="H7" s="15">
        <v>1</v>
      </c>
      <c r="I7" s="15" t="s">
        <v>18</v>
      </c>
      <c r="J7" s="15">
        <f t="shared" si="0"/>
        <v>58.5</v>
      </c>
      <c r="K7" s="15"/>
      <c r="L7" s="16"/>
      <c r="M7" s="14"/>
    </row>
    <row r="8" ht="63" customHeight="1" spans="1:13">
      <c r="A8" s="9">
        <v>5</v>
      </c>
      <c r="B8" s="9" t="s">
        <v>39</v>
      </c>
      <c r="C8" s="9" t="s">
        <v>40</v>
      </c>
      <c r="D8" s="9">
        <v>0.8</v>
      </c>
      <c r="E8" s="9">
        <v>0.8</v>
      </c>
      <c r="F8" s="9" t="s">
        <v>72</v>
      </c>
      <c r="G8" s="9" t="s">
        <v>42</v>
      </c>
      <c r="H8" s="9">
        <v>3</v>
      </c>
      <c r="I8" s="9" t="s">
        <v>43</v>
      </c>
      <c r="J8" s="9" t="s">
        <v>73</v>
      </c>
      <c r="K8" s="9"/>
      <c r="L8" s="11"/>
      <c r="M8" s="9"/>
    </row>
    <row r="9" ht="69" customHeight="1" spans="1:13">
      <c r="A9" s="9">
        <v>6</v>
      </c>
      <c r="B9" s="9" t="s">
        <v>15</v>
      </c>
      <c r="C9" s="10" t="s">
        <v>44</v>
      </c>
      <c r="D9" s="17">
        <v>5</v>
      </c>
      <c r="E9" s="17">
        <v>2</v>
      </c>
      <c r="F9" s="17" t="s">
        <v>45</v>
      </c>
      <c r="G9" s="17" t="s">
        <v>46</v>
      </c>
      <c r="H9" s="17">
        <v>1</v>
      </c>
      <c r="I9" s="17" t="s">
        <v>18</v>
      </c>
      <c r="J9" s="17">
        <f t="shared" ref="J9:J12" si="1">D9*E9</f>
        <v>10</v>
      </c>
      <c r="K9" s="17"/>
      <c r="L9" s="18"/>
      <c r="M9" s="19"/>
    </row>
    <row r="10" ht="85" customHeight="1" spans="1:13">
      <c r="A10" s="9">
        <v>7</v>
      </c>
      <c r="B10" s="9"/>
      <c r="C10" s="12"/>
      <c r="D10" s="17">
        <v>2.4</v>
      </c>
      <c r="E10" s="17">
        <v>1.2</v>
      </c>
      <c r="F10" s="17" t="s">
        <v>45</v>
      </c>
      <c r="G10" s="17" t="s">
        <v>47</v>
      </c>
      <c r="H10" s="17">
        <v>1</v>
      </c>
      <c r="I10" s="17" t="s">
        <v>18</v>
      </c>
      <c r="J10" s="17">
        <f>D10*E10*H10</f>
        <v>2.88</v>
      </c>
      <c r="K10" s="17"/>
      <c r="L10" s="18"/>
      <c r="M10" s="19"/>
    </row>
    <row r="11" ht="57" customHeight="1" spans="1:13">
      <c r="A11" s="9">
        <v>8</v>
      </c>
      <c r="B11" s="9"/>
      <c r="C11" s="12"/>
      <c r="D11" s="9">
        <v>0.8</v>
      </c>
      <c r="E11" s="9">
        <v>1.5</v>
      </c>
      <c r="F11" s="9" t="s">
        <v>45</v>
      </c>
      <c r="G11" s="20" t="s">
        <v>48</v>
      </c>
      <c r="H11" s="9">
        <v>1</v>
      </c>
      <c r="I11" s="9" t="s">
        <v>18</v>
      </c>
      <c r="J11" s="9">
        <f t="shared" si="1"/>
        <v>1.2</v>
      </c>
      <c r="K11" s="9"/>
      <c r="L11" s="21"/>
      <c r="M11" s="10"/>
    </row>
    <row r="12" ht="26" customHeight="1" spans="1:13">
      <c r="A12" s="9">
        <v>9</v>
      </c>
      <c r="B12" s="9"/>
      <c r="C12" s="13"/>
      <c r="D12" s="9">
        <v>0.8</v>
      </c>
      <c r="E12" s="9">
        <v>1.25</v>
      </c>
      <c r="F12" s="9" t="s">
        <v>45</v>
      </c>
      <c r="G12" s="9" t="s">
        <v>50</v>
      </c>
      <c r="H12" s="9">
        <v>2</v>
      </c>
      <c r="I12" s="9" t="s">
        <v>18</v>
      </c>
      <c r="J12" s="9">
        <f t="shared" si="1"/>
        <v>1</v>
      </c>
      <c r="K12" s="9"/>
      <c r="L12" s="21"/>
      <c r="M12" s="13"/>
    </row>
    <row r="13" ht="74" customHeight="1" spans="1:13">
      <c r="A13" s="9">
        <v>10</v>
      </c>
      <c r="B13" s="9" t="s">
        <v>51</v>
      </c>
      <c r="C13" s="9" t="s">
        <v>51</v>
      </c>
      <c r="D13" s="9">
        <v>0.35</v>
      </c>
      <c r="E13" s="9">
        <v>0.15</v>
      </c>
      <c r="F13" s="9" t="s">
        <v>45</v>
      </c>
      <c r="G13" s="20" t="s">
        <v>137</v>
      </c>
      <c r="H13" s="9">
        <v>5</v>
      </c>
      <c r="I13" s="9" t="s">
        <v>43</v>
      </c>
      <c r="J13" s="9"/>
      <c r="K13" s="9"/>
      <c r="L13" s="21"/>
      <c r="M13" s="9"/>
    </row>
    <row r="14" ht="68" customHeight="1" spans="1:13">
      <c r="A14" s="9">
        <v>11</v>
      </c>
      <c r="B14" s="9" t="s">
        <v>53</v>
      </c>
      <c r="C14" s="9" t="s">
        <v>54</v>
      </c>
      <c r="D14" s="9">
        <v>0.3</v>
      </c>
      <c r="E14" s="9">
        <v>0.16</v>
      </c>
      <c r="F14" s="9" t="s">
        <v>54</v>
      </c>
      <c r="G14" s="20" t="s">
        <v>138</v>
      </c>
      <c r="H14" s="9">
        <v>1</v>
      </c>
      <c r="I14" s="9" t="s">
        <v>43</v>
      </c>
      <c r="J14" s="9"/>
      <c r="K14" s="9"/>
      <c r="L14" s="21"/>
      <c r="M14" s="9"/>
    </row>
    <row r="15" ht="72" customHeight="1" spans="1:13">
      <c r="A15" s="9">
        <v>12</v>
      </c>
      <c r="B15" s="9" t="s">
        <v>56</v>
      </c>
      <c r="C15" s="9" t="s">
        <v>57</v>
      </c>
      <c r="D15" s="9">
        <v>0.5</v>
      </c>
      <c r="E15" s="9">
        <v>0.6</v>
      </c>
      <c r="F15" s="9" t="s">
        <v>58</v>
      </c>
      <c r="G15" s="9" t="s">
        <v>57</v>
      </c>
      <c r="H15" s="9">
        <v>1</v>
      </c>
      <c r="I15" s="9" t="s">
        <v>43</v>
      </c>
      <c r="J15" s="9"/>
      <c r="K15" s="9"/>
      <c r="L15" s="21"/>
      <c r="M15" s="9"/>
    </row>
    <row r="16" ht="70" customHeight="1" spans="1:13">
      <c r="A16" s="9">
        <v>13</v>
      </c>
      <c r="B16" s="10" t="s">
        <v>27</v>
      </c>
      <c r="C16" s="9" t="s">
        <v>59</v>
      </c>
      <c r="D16" s="9">
        <v>2.4</v>
      </c>
      <c r="E16" s="9">
        <v>1.2</v>
      </c>
      <c r="F16" s="9" t="s">
        <v>45</v>
      </c>
      <c r="G16" s="9" t="s">
        <v>60</v>
      </c>
      <c r="H16" s="9">
        <v>1</v>
      </c>
      <c r="I16" s="9" t="s">
        <v>61</v>
      </c>
      <c r="J16" s="9">
        <f>E16*D16</f>
        <v>2.88</v>
      </c>
      <c r="K16" s="9"/>
      <c r="L16" s="21"/>
      <c r="M16" s="9"/>
    </row>
    <row r="17" ht="69" customHeight="1" spans="1:13">
      <c r="A17" s="9">
        <v>14</v>
      </c>
      <c r="B17" s="12"/>
      <c r="C17" s="9"/>
      <c r="D17" s="9">
        <v>3</v>
      </c>
      <c r="E17" s="9">
        <v>1.5</v>
      </c>
      <c r="F17" s="9" t="s">
        <v>45</v>
      </c>
      <c r="G17" s="9" t="s">
        <v>62</v>
      </c>
      <c r="H17" s="9">
        <v>1</v>
      </c>
      <c r="I17" s="9" t="s">
        <v>18</v>
      </c>
      <c r="J17" s="9">
        <f t="shared" ref="J17:J21" si="2">D17*E17</f>
        <v>4.5</v>
      </c>
      <c r="K17" s="9"/>
      <c r="L17" s="21"/>
      <c r="M17" s="9"/>
    </row>
    <row r="18" ht="64" customHeight="1" spans="1:13">
      <c r="A18" s="9">
        <v>15</v>
      </c>
      <c r="B18" s="13"/>
      <c r="C18" s="9"/>
      <c r="D18" s="9">
        <v>0.6</v>
      </c>
      <c r="E18" s="9">
        <v>1.35</v>
      </c>
      <c r="F18" s="9" t="s">
        <v>45</v>
      </c>
      <c r="G18" s="9" t="s">
        <v>63</v>
      </c>
      <c r="H18" s="9">
        <v>5</v>
      </c>
      <c r="I18" s="9" t="s">
        <v>18</v>
      </c>
      <c r="J18" s="9">
        <f>D18*E18*H18</f>
        <v>4.05</v>
      </c>
      <c r="K18" s="9"/>
      <c r="L18" s="21"/>
      <c r="M18" s="9"/>
    </row>
    <row r="19" ht="61" customHeight="1" spans="1:13">
      <c r="A19" s="9">
        <v>16</v>
      </c>
      <c r="B19" s="10" t="s">
        <v>32</v>
      </c>
      <c r="C19" s="10" t="s">
        <v>59</v>
      </c>
      <c r="D19" s="9">
        <v>0.6</v>
      </c>
      <c r="E19" s="9">
        <v>0.8</v>
      </c>
      <c r="F19" s="9" t="s">
        <v>45</v>
      </c>
      <c r="G19" s="9" t="s">
        <v>47</v>
      </c>
      <c r="H19" s="9">
        <v>7</v>
      </c>
      <c r="I19" s="9" t="s">
        <v>18</v>
      </c>
      <c r="J19" s="9">
        <f>H19*E19*D19</f>
        <v>3.36</v>
      </c>
      <c r="K19" s="9"/>
      <c r="L19" s="21"/>
      <c r="M19" s="9"/>
    </row>
    <row r="20" ht="68" customHeight="1" spans="1:13">
      <c r="A20" s="9">
        <v>17</v>
      </c>
      <c r="B20" s="13"/>
      <c r="C20" s="13"/>
      <c r="D20" s="9">
        <v>2.92</v>
      </c>
      <c r="E20" s="9">
        <v>1.3</v>
      </c>
      <c r="F20" s="9" t="s">
        <v>45</v>
      </c>
      <c r="G20" s="9" t="s">
        <v>64</v>
      </c>
      <c r="H20" s="9">
        <v>1</v>
      </c>
      <c r="I20" s="9" t="s">
        <v>18</v>
      </c>
      <c r="J20" s="9">
        <f t="shared" si="2"/>
        <v>3.796</v>
      </c>
      <c r="K20" s="9"/>
      <c r="L20" s="21"/>
      <c r="M20" s="9"/>
    </row>
    <row r="21" ht="70" customHeight="1" spans="1:13">
      <c r="A21" s="9">
        <v>18</v>
      </c>
      <c r="B21" s="9" t="s">
        <v>34</v>
      </c>
      <c r="C21" s="9" t="s">
        <v>59</v>
      </c>
      <c r="D21" s="9">
        <v>2.8</v>
      </c>
      <c r="E21" s="9">
        <v>1.3</v>
      </c>
      <c r="F21" s="9" t="s">
        <v>45</v>
      </c>
      <c r="G21" s="9" t="s">
        <v>65</v>
      </c>
      <c r="H21" s="9">
        <v>1</v>
      </c>
      <c r="I21" s="9" t="s">
        <v>18</v>
      </c>
      <c r="J21" s="9">
        <f t="shared" si="2"/>
        <v>3.64</v>
      </c>
      <c r="K21" s="9"/>
      <c r="L21" s="21"/>
      <c r="M21" s="9"/>
    </row>
    <row r="22" ht="75" customHeight="1" spans="1:13">
      <c r="A22" s="9">
        <v>19</v>
      </c>
      <c r="B22" s="9"/>
      <c r="C22" s="9"/>
      <c r="D22" s="9">
        <v>0.6</v>
      </c>
      <c r="E22" s="9">
        <v>1.2</v>
      </c>
      <c r="F22" s="9" t="s">
        <v>45</v>
      </c>
      <c r="G22" s="9" t="s">
        <v>66</v>
      </c>
      <c r="H22" s="9">
        <v>5</v>
      </c>
      <c r="I22" s="9" t="s">
        <v>18</v>
      </c>
      <c r="J22" s="9">
        <f>D22*E22*H22</f>
        <v>3.6</v>
      </c>
      <c r="K22" s="9"/>
      <c r="L22" s="21"/>
      <c r="M22" s="9"/>
    </row>
    <row r="23" ht="24" customHeight="1" spans="1:13">
      <c r="A23" s="9">
        <v>20</v>
      </c>
      <c r="B23" s="9" t="s">
        <v>67</v>
      </c>
      <c r="C23" s="9"/>
      <c r="D23" s="9"/>
      <c r="E23" s="9"/>
      <c r="F23" s="9"/>
      <c r="G23" s="9"/>
      <c r="H23" s="9"/>
      <c r="I23" s="9"/>
      <c r="J23" s="9"/>
      <c r="K23" s="9"/>
      <c r="L23" s="21"/>
      <c r="M23" s="9"/>
    </row>
  </sheetData>
  <mergeCells count="25">
    <mergeCell ref="A1:M1"/>
    <mergeCell ref="D2:E2"/>
    <mergeCell ref="A2:A3"/>
    <mergeCell ref="B2:B3"/>
    <mergeCell ref="B4:B6"/>
    <mergeCell ref="B9:B12"/>
    <mergeCell ref="B16:B18"/>
    <mergeCell ref="B19:B20"/>
    <mergeCell ref="B21:B22"/>
    <mergeCell ref="C2:C3"/>
    <mergeCell ref="C4:C6"/>
    <mergeCell ref="C9:C12"/>
    <mergeCell ref="C16:C18"/>
    <mergeCell ref="C19:C20"/>
    <mergeCell ref="C21:C22"/>
    <mergeCell ref="F2:F3"/>
    <mergeCell ref="G2:G3"/>
    <mergeCell ref="H2:H3"/>
    <mergeCell ref="I2:I3"/>
    <mergeCell ref="J2:J3"/>
    <mergeCell ref="K2:K3"/>
    <mergeCell ref="L2:L3"/>
    <mergeCell ref="M2:M3"/>
    <mergeCell ref="M4:M6"/>
    <mergeCell ref="M11:M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A1" sqref="A1:M1"/>
    </sheetView>
  </sheetViews>
  <sheetFormatPr defaultColWidth="9" defaultRowHeight="13.5"/>
  <cols>
    <col min="2" max="2" width="13.8833333333333" customWidth="1"/>
    <col min="3" max="3" width="15.8833333333333" customWidth="1"/>
    <col min="5" max="5" width="9.25" customWidth="1"/>
    <col min="6" max="6" width="19.25" customWidth="1"/>
    <col min="7" max="7" width="21.5" customWidth="1"/>
    <col min="9" max="9" width="14" customWidth="1"/>
    <col min="10" max="10" width="12.5" customWidth="1"/>
    <col min="12" max="12" width="15.1333333333333" customWidth="1"/>
    <col min="13" max="13" width="29.3833333333333" customWidth="1"/>
  </cols>
  <sheetData>
    <row r="1" ht="37" customHeight="1" spans="1:13">
      <c r="A1" s="3" t="s">
        <v>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3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5"/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ht="25" customHeight="1" spans="1:13">
      <c r="A3" s="5"/>
      <c r="B3" s="8"/>
      <c r="C3" s="5"/>
      <c r="D3" s="5" t="s">
        <v>13</v>
      </c>
      <c r="E3" s="5" t="s">
        <v>14</v>
      </c>
      <c r="F3" s="5"/>
      <c r="G3" s="5"/>
      <c r="H3" s="5"/>
      <c r="I3" s="5"/>
      <c r="J3" s="5"/>
      <c r="K3" s="5"/>
      <c r="L3" s="5"/>
      <c r="M3" s="5"/>
    </row>
    <row r="4" ht="20" customHeight="1" spans="1:13">
      <c r="A4" s="25" t="s">
        <v>69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ht="22" customHeight="1" spans="1:13">
      <c r="A5" s="9">
        <v>1</v>
      </c>
      <c r="B5" s="9" t="s">
        <v>15</v>
      </c>
      <c r="C5" s="9" t="s">
        <v>19</v>
      </c>
      <c r="D5" s="9">
        <v>10.3</v>
      </c>
      <c r="E5" s="9">
        <v>3</v>
      </c>
      <c r="F5" s="9" t="s">
        <v>16</v>
      </c>
      <c r="G5" s="9" t="s">
        <v>17</v>
      </c>
      <c r="H5" s="9">
        <v>1</v>
      </c>
      <c r="I5" s="9" t="s">
        <v>18</v>
      </c>
      <c r="J5" s="9">
        <f>D5*E5</f>
        <v>30.9</v>
      </c>
      <c r="K5" s="9"/>
      <c r="L5" s="28"/>
      <c r="M5" s="10"/>
    </row>
    <row r="6" ht="22" customHeight="1" spans="1:13">
      <c r="A6" s="9">
        <v>2</v>
      </c>
      <c r="B6" s="9"/>
      <c r="C6" s="9" t="s">
        <v>70</v>
      </c>
      <c r="D6" s="9">
        <v>6</v>
      </c>
      <c r="E6" s="9">
        <v>3.5</v>
      </c>
      <c r="F6" s="9" t="s">
        <v>16</v>
      </c>
      <c r="G6" s="9" t="s">
        <v>17</v>
      </c>
      <c r="H6" s="9">
        <v>1</v>
      </c>
      <c r="I6" s="9" t="s">
        <v>18</v>
      </c>
      <c r="J6" s="9">
        <f>D6*E6</f>
        <v>21</v>
      </c>
      <c r="K6" s="9"/>
      <c r="L6" s="28"/>
      <c r="M6" s="12"/>
    </row>
    <row r="7" ht="22" customHeight="1" spans="1:13">
      <c r="A7" s="9">
        <v>3</v>
      </c>
      <c r="B7" s="9"/>
      <c r="C7" s="9" t="s">
        <v>71</v>
      </c>
      <c r="D7" s="9">
        <v>6</v>
      </c>
      <c r="E7" s="9">
        <v>3.5</v>
      </c>
      <c r="F7" s="9" t="s">
        <v>16</v>
      </c>
      <c r="G7" s="9" t="s">
        <v>17</v>
      </c>
      <c r="H7" s="9">
        <v>1</v>
      </c>
      <c r="I7" s="9" t="s">
        <v>18</v>
      </c>
      <c r="J7" s="9">
        <f>D7*E7</f>
        <v>21</v>
      </c>
      <c r="K7" s="9"/>
      <c r="L7" s="28"/>
      <c r="M7" s="13"/>
    </row>
    <row r="8" ht="22" customHeight="1" spans="1:13">
      <c r="A8" s="9">
        <v>4</v>
      </c>
      <c r="B8" s="9"/>
      <c r="C8" s="9"/>
      <c r="D8" s="9"/>
      <c r="E8" s="9"/>
      <c r="F8" s="9"/>
      <c r="G8" s="9"/>
      <c r="H8" s="9"/>
      <c r="I8" s="9"/>
      <c r="J8" s="9">
        <f>SUM(J5:J7)</f>
        <v>72.9</v>
      </c>
      <c r="K8" s="9"/>
      <c r="L8" s="28"/>
      <c r="M8" s="9"/>
    </row>
    <row r="9" ht="66" customHeight="1" spans="1:13">
      <c r="A9" s="9">
        <v>5</v>
      </c>
      <c r="B9" s="9" t="s">
        <v>39</v>
      </c>
      <c r="C9" s="9" t="s">
        <v>40</v>
      </c>
      <c r="D9" s="9">
        <v>0.8</v>
      </c>
      <c r="E9" s="9">
        <v>0.8</v>
      </c>
      <c r="F9" s="9" t="s">
        <v>72</v>
      </c>
      <c r="G9" s="9" t="s">
        <v>42</v>
      </c>
      <c r="H9" s="9">
        <v>3</v>
      </c>
      <c r="I9" s="9" t="s">
        <v>43</v>
      </c>
      <c r="J9" s="9" t="s">
        <v>73</v>
      </c>
      <c r="K9" s="9"/>
      <c r="L9" s="28"/>
      <c r="M9" s="9"/>
    </row>
    <row r="10" ht="22" customHeight="1" spans="1:13">
      <c r="A10" s="9">
        <v>6</v>
      </c>
      <c r="B10" s="9" t="s">
        <v>15</v>
      </c>
      <c r="C10" s="9" t="s">
        <v>44</v>
      </c>
      <c r="D10" s="9">
        <v>4.4</v>
      </c>
      <c r="E10" s="9">
        <v>1.52</v>
      </c>
      <c r="F10" s="9" t="s">
        <v>45</v>
      </c>
      <c r="G10" s="9" t="s">
        <v>46</v>
      </c>
      <c r="H10" s="9">
        <v>1</v>
      </c>
      <c r="I10" s="9" t="s">
        <v>18</v>
      </c>
      <c r="J10" s="9">
        <f t="shared" ref="J10:J14" si="0">D10*E10</f>
        <v>6.688</v>
      </c>
      <c r="K10" s="9"/>
      <c r="L10" s="21"/>
      <c r="M10" s="10"/>
    </row>
    <row r="11" ht="31" customHeight="1" spans="1:13">
      <c r="A11" s="9">
        <v>7</v>
      </c>
      <c r="B11" s="9"/>
      <c r="C11" s="9" t="s">
        <v>44</v>
      </c>
      <c r="D11" s="9">
        <v>0.6</v>
      </c>
      <c r="E11" s="9">
        <v>1.55</v>
      </c>
      <c r="F11" s="9" t="s">
        <v>45</v>
      </c>
      <c r="G11" s="20" t="s">
        <v>74</v>
      </c>
      <c r="H11" s="9">
        <v>1</v>
      </c>
      <c r="I11" s="9" t="s">
        <v>18</v>
      </c>
      <c r="J11" s="9">
        <f t="shared" si="0"/>
        <v>0.93</v>
      </c>
      <c r="K11" s="9"/>
      <c r="L11" s="21"/>
      <c r="M11" s="12"/>
    </row>
    <row r="12" ht="27" customHeight="1" spans="1:13">
      <c r="A12" s="9">
        <v>8</v>
      </c>
      <c r="B12" s="9"/>
      <c r="C12" s="9" t="s">
        <v>44</v>
      </c>
      <c r="D12" s="9">
        <v>2.1</v>
      </c>
      <c r="E12" s="9">
        <v>0.5</v>
      </c>
      <c r="F12" s="9" t="s">
        <v>45</v>
      </c>
      <c r="G12" s="20" t="s">
        <v>49</v>
      </c>
      <c r="H12" s="9">
        <v>1</v>
      </c>
      <c r="I12" s="9" t="s">
        <v>18</v>
      </c>
      <c r="J12" s="9">
        <f t="shared" si="0"/>
        <v>1.05</v>
      </c>
      <c r="K12" s="9"/>
      <c r="L12" s="21"/>
      <c r="M12" s="12"/>
    </row>
    <row r="13" ht="22" customHeight="1" spans="1:13">
      <c r="A13" s="9">
        <v>9</v>
      </c>
      <c r="B13" s="9"/>
      <c r="C13" s="9" t="s">
        <v>44</v>
      </c>
      <c r="D13" s="9">
        <v>2.2</v>
      </c>
      <c r="E13" s="9">
        <v>0.5</v>
      </c>
      <c r="F13" s="9" t="s">
        <v>45</v>
      </c>
      <c r="G13" s="9" t="s">
        <v>75</v>
      </c>
      <c r="H13" s="9">
        <v>1</v>
      </c>
      <c r="I13" s="9" t="s">
        <v>18</v>
      </c>
      <c r="J13" s="9">
        <f t="shared" si="0"/>
        <v>1.1</v>
      </c>
      <c r="K13" s="9"/>
      <c r="L13" s="21"/>
      <c r="M13" s="12"/>
    </row>
    <row r="14" ht="26" customHeight="1" spans="1:13">
      <c r="A14" s="9">
        <v>10</v>
      </c>
      <c r="B14" s="9"/>
      <c r="C14" s="9" t="s">
        <v>44</v>
      </c>
      <c r="D14" s="9">
        <v>0.5</v>
      </c>
      <c r="E14" s="9">
        <v>1.4</v>
      </c>
      <c r="F14" s="9" t="s">
        <v>45</v>
      </c>
      <c r="G14" s="20" t="s">
        <v>76</v>
      </c>
      <c r="H14" s="9">
        <v>1</v>
      </c>
      <c r="I14" s="9" t="s">
        <v>18</v>
      </c>
      <c r="J14" s="9">
        <f t="shared" si="0"/>
        <v>0.7</v>
      </c>
      <c r="K14" s="9"/>
      <c r="L14" s="21"/>
      <c r="M14" s="13"/>
    </row>
    <row r="15" ht="66" customHeight="1" spans="1:13">
      <c r="A15" s="9">
        <v>11</v>
      </c>
      <c r="B15" s="9" t="s">
        <v>51</v>
      </c>
      <c r="C15" s="9" t="s">
        <v>51</v>
      </c>
      <c r="D15" s="9">
        <v>0.35</v>
      </c>
      <c r="E15" s="9">
        <v>0.15</v>
      </c>
      <c r="F15" s="9" t="s">
        <v>45</v>
      </c>
      <c r="G15" s="20" t="s">
        <v>77</v>
      </c>
      <c r="H15" s="9">
        <v>4</v>
      </c>
      <c r="I15" s="9" t="s">
        <v>43</v>
      </c>
      <c r="J15" s="9"/>
      <c r="K15" s="9"/>
      <c r="L15" s="21"/>
      <c r="M15" s="9"/>
    </row>
    <row r="16" ht="43" customHeight="1" spans="1:13">
      <c r="A16" s="9">
        <v>12</v>
      </c>
      <c r="B16" s="9" t="s">
        <v>53</v>
      </c>
      <c r="C16" s="9" t="s">
        <v>54</v>
      </c>
      <c r="D16" s="9">
        <v>0.3</v>
      </c>
      <c r="E16" s="9">
        <v>0.16</v>
      </c>
      <c r="F16" s="9" t="s">
        <v>54</v>
      </c>
      <c r="G16" s="9" t="s">
        <v>55</v>
      </c>
      <c r="H16" s="9">
        <v>1</v>
      </c>
      <c r="I16" s="9" t="s">
        <v>43</v>
      </c>
      <c r="J16" s="9"/>
      <c r="K16" s="9"/>
      <c r="L16" s="21"/>
      <c r="M16" s="9"/>
    </row>
    <row r="17" ht="48" customHeight="1" spans="1:13">
      <c r="A17" s="9">
        <v>13</v>
      </c>
      <c r="B17" s="9" t="s">
        <v>56</v>
      </c>
      <c r="C17" s="9" t="s">
        <v>57</v>
      </c>
      <c r="D17" s="9">
        <v>0.5</v>
      </c>
      <c r="E17" s="9">
        <v>0.6</v>
      </c>
      <c r="F17" s="9" t="s">
        <v>58</v>
      </c>
      <c r="G17" s="9" t="s">
        <v>57</v>
      </c>
      <c r="H17" s="9">
        <v>1</v>
      </c>
      <c r="I17" s="9" t="s">
        <v>43</v>
      </c>
      <c r="J17" s="9"/>
      <c r="K17" s="9"/>
      <c r="L17" s="21"/>
      <c r="M17" s="9"/>
    </row>
    <row r="18" ht="67" customHeight="1" spans="1:13">
      <c r="A18" s="9">
        <v>14</v>
      </c>
      <c r="B18" s="10" t="s">
        <v>27</v>
      </c>
      <c r="C18" s="10" t="s">
        <v>59</v>
      </c>
      <c r="D18" s="9">
        <v>1.2</v>
      </c>
      <c r="E18" s="9">
        <v>0.8</v>
      </c>
      <c r="F18" s="9" t="s">
        <v>45</v>
      </c>
      <c r="G18" s="9" t="s">
        <v>60</v>
      </c>
      <c r="H18" s="9">
        <v>1</v>
      </c>
      <c r="I18" s="9" t="s">
        <v>61</v>
      </c>
      <c r="J18" s="9"/>
      <c r="K18" s="9"/>
      <c r="L18" s="21"/>
      <c r="M18" s="9"/>
    </row>
    <row r="19" ht="84" customHeight="1" spans="1:13">
      <c r="A19" s="9">
        <v>15</v>
      </c>
      <c r="B19" s="12"/>
      <c r="C19" s="12"/>
      <c r="D19" s="9">
        <v>3</v>
      </c>
      <c r="E19" s="9">
        <v>1.5</v>
      </c>
      <c r="F19" s="9" t="s">
        <v>45</v>
      </c>
      <c r="G19" s="9" t="s">
        <v>47</v>
      </c>
      <c r="H19" s="9">
        <v>1</v>
      </c>
      <c r="I19" s="9" t="s">
        <v>18</v>
      </c>
      <c r="J19" s="9">
        <f>D19*E19</f>
        <v>4.5</v>
      </c>
      <c r="K19" s="9"/>
      <c r="L19" s="21"/>
      <c r="M19" s="9"/>
    </row>
    <row r="20" ht="106" customHeight="1" spans="1:13">
      <c r="A20" s="9">
        <v>16</v>
      </c>
      <c r="B20" s="12"/>
      <c r="C20" s="12"/>
      <c r="D20" s="9">
        <v>3.5</v>
      </c>
      <c r="E20" s="9">
        <v>1.2</v>
      </c>
      <c r="F20" s="9" t="s">
        <v>45</v>
      </c>
      <c r="G20" s="9" t="s">
        <v>62</v>
      </c>
      <c r="H20" s="9">
        <v>1</v>
      </c>
      <c r="I20" s="9" t="s">
        <v>18</v>
      </c>
      <c r="J20" s="9">
        <f>D20*E20*H20</f>
        <v>4.2</v>
      </c>
      <c r="K20" s="9"/>
      <c r="L20" s="21"/>
      <c r="M20" s="9"/>
    </row>
    <row r="21" ht="83" customHeight="1" spans="1:13">
      <c r="A21" s="9">
        <v>17</v>
      </c>
      <c r="B21" s="12"/>
      <c r="C21" s="12"/>
      <c r="D21" s="9">
        <v>0.55</v>
      </c>
      <c r="E21" s="9">
        <v>1.2</v>
      </c>
      <c r="F21" s="9" t="s">
        <v>45</v>
      </c>
      <c r="G21" s="9" t="s">
        <v>63</v>
      </c>
      <c r="H21" s="9">
        <v>5</v>
      </c>
      <c r="I21" s="9" t="s">
        <v>18</v>
      </c>
      <c r="J21" s="9">
        <f>D21*E21*H21</f>
        <v>3.3</v>
      </c>
      <c r="K21" s="9"/>
      <c r="L21" s="21"/>
      <c r="M21" s="9"/>
    </row>
    <row r="22" ht="93" customHeight="1" spans="1:13">
      <c r="A22" s="9">
        <v>18</v>
      </c>
      <c r="B22" s="10" t="s">
        <v>32</v>
      </c>
      <c r="C22" s="10" t="s">
        <v>59</v>
      </c>
      <c r="D22" s="9">
        <v>2.45</v>
      </c>
      <c r="E22" s="9">
        <v>1.2</v>
      </c>
      <c r="F22" s="9" t="s">
        <v>45</v>
      </c>
      <c r="G22" s="9" t="s">
        <v>78</v>
      </c>
      <c r="H22" s="9">
        <v>1</v>
      </c>
      <c r="I22" s="9" t="s">
        <v>18</v>
      </c>
      <c r="J22" s="9">
        <f>D22*E22*H22</f>
        <v>2.94</v>
      </c>
      <c r="K22" s="9"/>
      <c r="L22" s="21"/>
      <c r="M22" s="9"/>
    </row>
    <row r="23" ht="84" customHeight="1" spans="1:13">
      <c r="A23" s="9">
        <v>19</v>
      </c>
      <c r="B23" s="13"/>
      <c r="C23" s="13"/>
      <c r="D23" s="9">
        <v>2.92</v>
      </c>
      <c r="E23" s="9">
        <v>1.3</v>
      </c>
      <c r="F23" s="9" t="s">
        <v>45</v>
      </c>
      <c r="G23" s="9" t="s">
        <v>64</v>
      </c>
      <c r="H23" s="9">
        <v>1</v>
      </c>
      <c r="I23" s="9" t="s">
        <v>18</v>
      </c>
      <c r="J23" s="9">
        <f>D23*E23</f>
        <v>3.796</v>
      </c>
      <c r="K23" s="9"/>
      <c r="L23" s="21"/>
      <c r="M23" s="9"/>
    </row>
    <row r="24" ht="61" customHeight="1" spans="1:13">
      <c r="A24" s="9">
        <v>20</v>
      </c>
      <c r="B24" s="9" t="s">
        <v>79</v>
      </c>
      <c r="C24" s="9" t="s">
        <v>59</v>
      </c>
      <c r="D24" s="9">
        <v>2.8</v>
      </c>
      <c r="E24" s="9">
        <v>1.3</v>
      </c>
      <c r="F24" s="9" t="s">
        <v>45</v>
      </c>
      <c r="G24" s="9" t="s">
        <v>65</v>
      </c>
      <c r="H24" s="9">
        <v>1</v>
      </c>
      <c r="I24" s="9" t="s">
        <v>18</v>
      </c>
      <c r="J24" s="9">
        <f>D24*E24</f>
        <v>3.64</v>
      </c>
      <c r="K24" s="9"/>
      <c r="L24" s="21"/>
      <c r="M24" s="9"/>
    </row>
    <row r="25" ht="22" customHeight="1" spans="1:13">
      <c r="A25" s="9">
        <v>21</v>
      </c>
      <c r="B25" s="9" t="s">
        <v>67</v>
      </c>
      <c r="C25" s="9"/>
      <c r="D25" s="9"/>
      <c r="E25" s="9"/>
      <c r="F25" s="9"/>
      <c r="G25" s="9"/>
      <c r="H25" s="9"/>
      <c r="I25" s="9"/>
      <c r="J25" s="9"/>
      <c r="K25" s="9"/>
      <c r="L25" s="9">
        <f>SUM(L5:L24)</f>
        <v>0</v>
      </c>
      <c r="M25" s="9"/>
    </row>
  </sheetData>
  <mergeCells count="22">
    <mergeCell ref="A1:M1"/>
    <mergeCell ref="D2:E2"/>
    <mergeCell ref="A4:M4"/>
    <mergeCell ref="A2:A3"/>
    <mergeCell ref="B2:B3"/>
    <mergeCell ref="B5:B8"/>
    <mergeCell ref="B10:B14"/>
    <mergeCell ref="B18:B21"/>
    <mergeCell ref="B22:B23"/>
    <mergeCell ref="C2:C3"/>
    <mergeCell ref="C18:C21"/>
    <mergeCell ref="C22:C23"/>
    <mergeCell ref="F2:F3"/>
    <mergeCell ref="G2:G3"/>
    <mergeCell ref="H2:H3"/>
    <mergeCell ref="I2:I3"/>
    <mergeCell ref="J2:J3"/>
    <mergeCell ref="K2:K3"/>
    <mergeCell ref="L2:L3"/>
    <mergeCell ref="M2:M3"/>
    <mergeCell ref="M5:M7"/>
    <mergeCell ref="M10:M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A1" sqref="A1:M1"/>
    </sheetView>
  </sheetViews>
  <sheetFormatPr defaultColWidth="9" defaultRowHeight="13.5"/>
  <cols>
    <col min="1" max="5" width="13" customWidth="1"/>
    <col min="6" max="6" width="17.8833333333333" customWidth="1"/>
    <col min="7" max="7" width="25.25" customWidth="1"/>
    <col min="8" max="12" width="13" customWidth="1"/>
    <col min="13" max="13" width="32.1333333333333" customWidth="1"/>
  </cols>
  <sheetData>
    <row r="1" ht="37" customHeight="1" spans="1:1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3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5"/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ht="21" customHeight="1" spans="1:13">
      <c r="A3" s="5"/>
      <c r="B3" s="8"/>
      <c r="C3" s="5"/>
      <c r="D3" s="5" t="s">
        <v>13</v>
      </c>
      <c r="E3" s="5" t="s">
        <v>14</v>
      </c>
      <c r="F3" s="5"/>
      <c r="G3" s="5"/>
      <c r="H3" s="5"/>
      <c r="I3" s="5"/>
      <c r="J3" s="5"/>
      <c r="K3" s="5"/>
      <c r="L3" s="5"/>
      <c r="M3" s="5"/>
    </row>
    <row r="4" ht="22" customHeight="1" spans="1:13">
      <c r="A4" s="9">
        <v>1</v>
      </c>
      <c r="B4" s="9" t="s">
        <v>15</v>
      </c>
      <c r="C4" s="9" t="s">
        <v>19</v>
      </c>
      <c r="D4" s="9">
        <v>6.9</v>
      </c>
      <c r="E4" s="9">
        <v>2.8</v>
      </c>
      <c r="F4" s="9" t="s">
        <v>16</v>
      </c>
      <c r="G4" s="9" t="s">
        <v>17</v>
      </c>
      <c r="H4" s="9">
        <v>1</v>
      </c>
      <c r="I4" s="9" t="s">
        <v>18</v>
      </c>
      <c r="J4" s="9">
        <f t="shared" ref="J4:J7" si="0">D4*E4</f>
        <v>19.32</v>
      </c>
      <c r="K4" s="9"/>
      <c r="L4" s="28"/>
      <c r="M4" s="10"/>
    </row>
    <row r="5" ht="22" customHeight="1" spans="1:13">
      <c r="A5" s="9">
        <v>2</v>
      </c>
      <c r="B5" s="9"/>
      <c r="C5" s="9" t="s">
        <v>20</v>
      </c>
      <c r="D5" s="9">
        <v>3.43</v>
      </c>
      <c r="E5" s="9">
        <v>2.8</v>
      </c>
      <c r="F5" s="9" t="s">
        <v>16</v>
      </c>
      <c r="G5" s="9" t="s">
        <v>17</v>
      </c>
      <c r="H5" s="9">
        <v>1</v>
      </c>
      <c r="I5" s="9" t="s">
        <v>18</v>
      </c>
      <c r="J5" s="9">
        <f t="shared" si="0"/>
        <v>9.604</v>
      </c>
      <c r="K5" s="9"/>
      <c r="L5" s="28"/>
      <c r="M5" s="12"/>
    </row>
    <row r="6" ht="22" customHeight="1" spans="1:13">
      <c r="A6" s="9">
        <v>3</v>
      </c>
      <c r="B6" s="9"/>
      <c r="C6" s="9" t="s">
        <v>21</v>
      </c>
      <c r="D6" s="9">
        <v>3.24</v>
      </c>
      <c r="E6" s="9">
        <v>3.6</v>
      </c>
      <c r="F6" s="9" t="s">
        <v>16</v>
      </c>
      <c r="G6" s="9" t="s">
        <v>17</v>
      </c>
      <c r="H6" s="9">
        <v>1</v>
      </c>
      <c r="I6" s="9" t="s">
        <v>18</v>
      </c>
      <c r="J6" s="9">
        <f t="shared" si="0"/>
        <v>11.664</v>
      </c>
      <c r="K6" s="9"/>
      <c r="L6" s="28"/>
      <c r="M6" s="12"/>
    </row>
    <row r="7" ht="22" customHeight="1" spans="1:13">
      <c r="A7" s="9">
        <v>4</v>
      </c>
      <c r="B7" s="9"/>
      <c r="C7" s="9" t="s">
        <v>22</v>
      </c>
      <c r="D7" s="9">
        <v>8</v>
      </c>
      <c r="E7" s="9">
        <v>3.5</v>
      </c>
      <c r="F7" s="9" t="s">
        <v>16</v>
      </c>
      <c r="G7" s="9" t="s">
        <v>17</v>
      </c>
      <c r="H7" s="9">
        <v>1</v>
      </c>
      <c r="I7" s="9" t="s">
        <v>18</v>
      </c>
      <c r="J7" s="9">
        <f t="shared" si="0"/>
        <v>28</v>
      </c>
      <c r="K7" s="9"/>
      <c r="L7" s="28"/>
      <c r="M7" s="13"/>
    </row>
    <row r="8" ht="22" customHeight="1" spans="1:13">
      <c r="A8" s="9">
        <v>5</v>
      </c>
      <c r="B8" s="9"/>
      <c r="C8" s="9"/>
      <c r="D8" s="9"/>
      <c r="E8" s="9"/>
      <c r="F8" s="9"/>
      <c r="G8" s="9"/>
      <c r="H8" s="9"/>
      <c r="I8" s="9"/>
      <c r="J8" s="9">
        <f>SUM(J4:J7)</f>
        <v>68.588</v>
      </c>
      <c r="K8" s="9"/>
      <c r="L8" s="28"/>
      <c r="M8" s="9"/>
    </row>
    <row r="9" ht="78" customHeight="1" spans="1:13">
      <c r="A9" s="9">
        <v>6</v>
      </c>
      <c r="B9" s="9" t="s">
        <v>39</v>
      </c>
      <c r="C9" s="9" t="s">
        <v>40</v>
      </c>
      <c r="D9" s="9">
        <v>0.8</v>
      </c>
      <c r="E9" s="9">
        <v>0.8</v>
      </c>
      <c r="F9" s="9" t="s">
        <v>72</v>
      </c>
      <c r="G9" s="9" t="s">
        <v>42</v>
      </c>
      <c r="H9" s="9">
        <v>3</v>
      </c>
      <c r="I9" s="9" t="s">
        <v>43</v>
      </c>
      <c r="J9" s="9" t="s">
        <v>73</v>
      </c>
      <c r="K9" s="9"/>
      <c r="L9" s="28"/>
      <c r="M9" s="9"/>
    </row>
    <row r="10" ht="22" customHeight="1" spans="1:13">
      <c r="A10" s="9">
        <v>7</v>
      </c>
      <c r="B10" s="9" t="s">
        <v>15</v>
      </c>
      <c r="C10" s="9" t="s">
        <v>44</v>
      </c>
      <c r="D10" s="9">
        <v>2.4</v>
      </c>
      <c r="E10" s="9">
        <v>1.2</v>
      </c>
      <c r="F10" s="9" t="s">
        <v>45</v>
      </c>
      <c r="G10" s="9" t="s">
        <v>46</v>
      </c>
      <c r="H10" s="9">
        <v>1</v>
      </c>
      <c r="I10" s="9" t="s">
        <v>18</v>
      </c>
      <c r="J10" s="9">
        <f t="shared" ref="J10:J14" si="1">D10*E10</f>
        <v>2.88</v>
      </c>
      <c r="K10" s="9"/>
      <c r="L10" s="21"/>
      <c r="M10" s="10"/>
    </row>
    <row r="11" ht="26" customHeight="1" spans="1:13">
      <c r="A11" s="9">
        <v>8</v>
      </c>
      <c r="B11" s="9"/>
      <c r="C11" s="9" t="s">
        <v>44</v>
      </c>
      <c r="D11" s="9">
        <v>1.8</v>
      </c>
      <c r="E11" s="9">
        <v>1.2</v>
      </c>
      <c r="F11" s="9" t="s">
        <v>45</v>
      </c>
      <c r="G11" s="20" t="s">
        <v>60</v>
      </c>
      <c r="H11" s="9">
        <v>1</v>
      </c>
      <c r="I11" s="9" t="s">
        <v>18</v>
      </c>
      <c r="J11" s="9">
        <f t="shared" si="1"/>
        <v>2.16</v>
      </c>
      <c r="K11" s="9"/>
      <c r="L11" s="21"/>
      <c r="M11" s="12"/>
    </row>
    <row r="12" ht="27" customHeight="1" spans="1:13">
      <c r="A12" s="9">
        <v>9</v>
      </c>
      <c r="B12" s="9"/>
      <c r="C12" s="9" t="s">
        <v>44</v>
      </c>
      <c r="D12" s="9">
        <v>2.2</v>
      </c>
      <c r="E12" s="9">
        <v>0.5</v>
      </c>
      <c r="F12" s="9" t="s">
        <v>45</v>
      </c>
      <c r="G12" s="20" t="s">
        <v>49</v>
      </c>
      <c r="H12" s="9">
        <v>1</v>
      </c>
      <c r="I12" s="9" t="s">
        <v>18</v>
      </c>
      <c r="J12" s="9">
        <f t="shared" si="1"/>
        <v>1.1</v>
      </c>
      <c r="K12" s="9"/>
      <c r="L12" s="21"/>
      <c r="M12" s="33"/>
    </row>
    <row r="13" ht="22" customHeight="1" spans="1:13">
      <c r="A13" s="9">
        <v>10</v>
      </c>
      <c r="B13" s="9"/>
      <c r="C13" s="9" t="s">
        <v>44</v>
      </c>
      <c r="D13" s="9">
        <v>0.7</v>
      </c>
      <c r="E13" s="9">
        <v>1.5</v>
      </c>
      <c r="F13" s="9" t="s">
        <v>45</v>
      </c>
      <c r="G13" s="9" t="s">
        <v>75</v>
      </c>
      <c r="H13" s="9">
        <v>1</v>
      </c>
      <c r="I13" s="9" t="s">
        <v>18</v>
      </c>
      <c r="J13" s="9">
        <f t="shared" si="1"/>
        <v>1.05</v>
      </c>
      <c r="K13" s="9"/>
      <c r="L13" s="21"/>
      <c r="M13" s="33"/>
    </row>
    <row r="14" ht="37" customHeight="1" spans="1:13">
      <c r="A14" s="9">
        <v>11</v>
      </c>
      <c r="B14" s="9"/>
      <c r="C14" s="9" t="s">
        <v>44</v>
      </c>
      <c r="D14" s="9">
        <v>0.7</v>
      </c>
      <c r="E14" s="9">
        <v>1.5</v>
      </c>
      <c r="F14" s="9" t="s">
        <v>45</v>
      </c>
      <c r="G14" s="20" t="s">
        <v>76</v>
      </c>
      <c r="H14" s="9">
        <v>1</v>
      </c>
      <c r="I14" s="9" t="s">
        <v>18</v>
      </c>
      <c r="J14" s="9">
        <f t="shared" si="1"/>
        <v>1.05</v>
      </c>
      <c r="K14" s="9"/>
      <c r="L14" s="21"/>
      <c r="M14" s="30"/>
    </row>
    <row r="15" ht="72" customHeight="1" spans="1:13">
      <c r="A15" s="9">
        <v>12</v>
      </c>
      <c r="B15" s="9" t="s">
        <v>51</v>
      </c>
      <c r="C15" s="9" t="s">
        <v>51</v>
      </c>
      <c r="D15" s="9">
        <v>0.35</v>
      </c>
      <c r="E15" s="9">
        <v>0.15</v>
      </c>
      <c r="F15" s="9" t="s">
        <v>45</v>
      </c>
      <c r="G15" s="20" t="s">
        <v>81</v>
      </c>
      <c r="H15" s="9">
        <v>5</v>
      </c>
      <c r="I15" s="9" t="s">
        <v>43</v>
      </c>
      <c r="J15" s="9"/>
      <c r="K15" s="9"/>
      <c r="L15" s="21"/>
      <c r="M15" s="9"/>
    </row>
    <row r="16" ht="63" customHeight="1" spans="1:13">
      <c r="A16" s="9">
        <v>13</v>
      </c>
      <c r="B16" s="9" t="s">
        <v>53</v>
      </c>
      <c r="C16" s="9" t="s">
        <v>54</v>
      </c>
      <c r="D16" s="9">
        <v>0.3</v>
      </c>
      <c r="E16" s="9">
        <v>0.16</v>
      </c>
      <c r="F16" s="9" t="s">
        <v>54</v>
      </c>
      <c r="G16" s="9" t="s">
        <v>82</v>
      </c>
      <c r="H16" s="9">
        <v>1</v>
      </c>
      <c r="I16" s="9" t="s">
        <v>43</v>
      </c>
      <c r="J16" s="9"/>
      <c r="K16" s="9"/>
      <c r="L16" s="21"/>
      <c r="M16" s="9"/>
    </row>
    <row r="17" ht="30" customHeight="1" spans="1:13">
      <c r="A17" s="9">
        <v>14</v>
      </c>
      <c r="B17" s="10" t="s">
        <v>27</v>
      </c>
      <c r="C17" s="10" t="s">
        <v>59</v>
      </c>
      <c r="D17" s="9">
        <v>3.5</v>
      </c>
      <c r="E17" s="9">
        <v>1.4</v>
      </c>
      <c r="F17" s="9" t="s">
        <v>45</v>
      </c>
      <c r="G17" s="9" t="s">
        <v>62</v>
      </c>
      <c r="H17" s="9">
        <v>1</v>
      </c>
      <c r="I17" s="9" t="s">
        <v>18</v>
      </c>
      <c r="J17" s="9">
        <f>D17*E17</f>
        <v>4.9</v>
      </c>
      <c r="K17" s="9"/>
      <c r="L17" s="21"/>
      <c r="M17" s="10"/>
    </row>
    <row r="18" ht="26" customHeight="1" spans="1:13">
      <c r="A18" s="9">
        <v>15</v>
      </c>
      <c r="B18" s="12"/>
      <c r="C18" s="12"/>
      <c r="D18" s="9">
        <v>3</v>
      </c>
      <c r="E18" s="9">
        <v>1.5</v>
      </c>
      <c r="F18" s="9" t="s">
        <v>45</v>
      </c>
      <c r="G18" s="9" t="s">
        <v>47</v>
      </c>
      <c r="H18" s="9">
        <v>1</v>
      </c>
      <c r="I18" s="9" t="s">
        <v>18</v>
      </c>
      <c r="J18" s="9">
        <f t="shared" ref="J18:J23" si="2">D18*E18</f>
        <v>4.5</v>
      </c>
      <c r="K18" s="9"/>
      <c r="L18" s="21"/>
      <c r="M18" s="12"/>
    </row>
    <row r="19" ht="24" customHeight="1" spans="1:13">
      <c r="A19" s="9">
        <v>16</v>
      </c>
      <c r="B19" s="12"/>
      <c r="C19" s="12"/>
      <c r="D19" s="9">
        <v>3.5</v>
      </c>
      <c r="E19" s="9">
        <v>1.2</v>
      </c>
      <c r="F19" s="9" t="s">
        <v>45</v>
      </c>
      <c r="G19" s="9" t="s">
        <v>62</v>
      </c>
      <c r="H19" s="9">
        <v>1</v>
      </c>
      <c r="I19" s="9" t="s">
        <v>18</v>
      </c>
      <c r="J19" s="9">
        <f t="shared" ref="J19:J21" si="3">D19*E19*H19</f>
        <v>4.2</v>
      </c>
      <c r="K19" s="9"/>
      <c r="L19" s="21"/>
      <c r="M19" s="12"/>
    </row>
    <row r="20" ht="22" customHeight="1" spans="1:13">
      <c r="A20" s="9">
        <v>17</v>
      </c>
      <c r="B20" s="12"/>
      <c r="C20" s="12"/>
      <c r="D20" s="9">
        <v>0.55</v>
      </c>
      <c r="E20" s="9">
        <v>1.2</v>
      </c>
      <c r="F20" s="9" t="s">
        <v>45</v>
      </c>
      <c r="G20" s="9" t="s">
        <v>63</v>
      </c>
      <c r="H20" s="9">
        <v>5</v>
      </c>
      <c r="I20" s="9" t="s">
        <v>18</v>
      </c>
      <c r="J20" s="9">
        <f t="shared" si="3"/>
        <v>3.3</v>
      </c>
      <c r="K20" s="9"/>
      <c r="L20" s="21"/>
      <c r="M20" s="13"/>
    </row>
    <row r="21" ht="82" customHeight="1" spans="1:13">
      <c r="A21" s="9">
        <v>18</v>
      </c>
      <c r="B21" s="10" t="s">
        <v>32</v>
      </c>
      <c r="C21" s="10" t="s">
        <v>59</v>
      </c>
      <c r="D21" s="9">
        <v>0.6</v>
      </c>
      <c r="E21" s="9">
        <v>0.8</v>
      </c>
      <c r="F21" s="9" t="s">
        <v>45</v>
      </c>
      <c r="G21" s="9" t="s">
        <v>83</v>
      </c>
      <c r="H21" s="9">
        <v>5</v>
      </c>
      <c r="I21" s="9" t="s">
        <v>18</v>
      </c>
      <c r="J21" s="9">
        <f>E21*D21*H21</f>
        <v>2.4</v>
      </c>
      <c r="K21" s="9"/>
      <c r="L21" s="21"/>
      <c r="M21" s="9"/>
    </row>
    <row r="22" ht="66" customHeight="1" spans="1:13">
      <c r="A22" s="9">
        <v>19</v>
      </c>
      <c r="B22" s="13"/>
      <c r="C22" s="13"/>
      <c r="D22" s="9">
        <v>2.92</v>
      </c>
      <c r="E22" s="9">
        <v>1.3</v>
      </c>
      <c r="F22" s="9" t="s">
        <v>45</v>
      </c>
      <c r="G22" s="9" t="s">
        <v>64</v>
      </c>
      <c r="H22" s="9">
        <v>1</v>
      </c>
      <c r="I22" s="9" t="s">
        <v>18</v>
      </c>
      <c r="J22" s="9">
        <f t="shared" si="2"/>
        <v>3.796</v>
      </c>
      <c r="K22" s="9"/>
      <c r="L22" s="21"/>
      <c r="M22" s="9"/>
    </row>
    <row r="23" ht="63" customHeight="1" spans="1:13">
      <c r="A23" s="9">
        <v>20</v>
      </c>
      <c r="B23" s="9" t="s">
        <v>79</v>
      </c>
      <c r="C23" s="9" t="s">
        <v>59</v>
      </c>
      <c r="D23" s="9">
        <v>2.8</v>
      </c>
      <c r="E23" s="9">
        <v>1.3</v>
      </c>
      <c r="F23" s="9" t="s">
        <v>45</v>
      </c>
      <c r="G23" s="9" t="s">
        <v>65</v>
      </c>
      <c r="H23" s="9">
        <v>1</v>
      </c>
      <c r="I23" s="9" t="s">
        <v>18</v>
      </c>
      <c r="J23" s="9">
        <f t="shared" si="2"/>
        <v>3.64</v>
      </c>
      <c r="K23" s="9"/>
      <c r="L23" s="21"/>
      <c r="M23" s="9"/>
    </row>
    <row r="24" spans="1:13">
      <c r="A24" s="9">
        <v>21</v>
      </c>
      <c r="B24" s="9" t="s">
        <v>67</v>
      </c>
      <c r="C24" s="9"/>
      <c r="D24" s="9"/>
      <c r="E24" s="9"/>
      <c r="F24" s="9"/>
      <c r="G24" s="9"/>
      <c r="H24" s="9"/>
      <c r="I24" s="9"/>
      <c r="J24" s="9"/>
      <c r="K24" s="9"/>
      <c r="L24" s="9">
        <f>SUM(L4:L23)</f>
        <v>0</v>
      </c>
      <c r="M24" s="9"/>
    </row>
  </sheetData>
  <mergeCells count="22">
    <mergeCell ref="A1:M1"/>
    <mergeCell ref="D2:E2"/>
    <mergeCell ref="A2:A3"/>
    <mergeCell ref="B2:B3"/>
    <mergeCell ref="B4:B8"/>
    <mergeCell ref="B10:B14"/>
    <mergeCell ref="B17:B20"/>
    <mergeCell ref="B21:B22"/>
    <mergeCell ref="C2:C3"/>
    <mergeCell ref="C17:C20"/>
    <mergeCell ref="C21:C22"/>
    <mergeCell ref="F2:F3"/>
    <mergeCell ref="G2:G3"/>
    <mergeCell ref="H2:H3"/>
    <mergeCell ref="I2:I3"/>
    <mergeCell ref="J2:J3"/>
    <mergeCell ref="K2:K3"/>
    <mergeCell ref="L2:L3"/>
    <mergeCell ref="M2:M3"/>
    <mergeCell ref="M4:M7"/>
    <mergeCell ref="M10:M11"/>
    <mergeCell ref="M17:M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A1" sqref="A1:M1"/>
    </sheetView>
  </sheetViews>
  <sheetFormatPr defaultColWidth="9" defaultRowHeight="13.5"/>
  <cols>
    <col min="1" max="5" width="13" customWidth="1"/>
    <col min="6" max="6" width="17.8833333333333" customWidth="1"/>
    <col min="7" max="7" width="27.6333333333333" customWidth="1"/>
    <col min="8" max="12" width="13" customWidth="1"/>
    <col min="13" max="13" width="32.1333333333333" customWidth="1"/>
  </cols>
  <sheetData>
    <row r="1" ht="37" customHeight="1" spans="1:1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3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5"/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ht="21" customHeight="1" spans="1:13">
      <c r="A3" s="5"/>
      <c r="B3" s="8"/>
      <c r="C3" s="5"/>
      <c r="D3" s="5" t="s">
        <v>13</v>
      </c>
      <c r="E3" s="5" t="s">
        <v>14</v>
      </c>
      <c r="F3" s="5"/>
      <c r="G3" s="5"/>
      <c r="H3" s="5"/>
      <c r="I3" s="5"/>
      <c r="J3" s="5"/>
      <c r="K3" s="5"/>
      <c r="L3" s="5"/>
      <c r="M3" s="5"/>
    </row>
    <row r="4" ht="22" customHeight="1" spans="1:13">
      <c r="A4" s="10">
        <v>1</v>
      </c>
      <c r="B4" s="9" t="s">
        <v>15</v>
      </c>
      <c r="C4" s="9" t="s">
        <v>19</v>
      </c>
      <c r="D4" s="9">
        <v>18.2</v>
      </c>
      <c r="E4" s="9">
        <v>3.4</v>
      </c>
      <c r="F4" s="9" t="s">
        <v>16</v>
      </c>
      <c r="G4" s="9" t="s">
        <v>17</v>
      </c>
      <c r="H4" s="9">
        <v>1</v>
      </c>
      <c r="I4" s="9" t="s">
        <v>18</v>
      </c>
      <c r="J4" s="9">
        <f>D4*E4</f>
        <v>61.88</v>
      </c>
      <c r="K4" s="9"/>
      <c r="L4" s="28"/>
      <c r="M4" s="10"/>
    </row>
    <row r="5" ht="22" customHeight="1" spans="1:13">
      <c r="A5" s="12"/>
      <c r="B5" s="9"/>
      <c r="C5" s="9" t="s">
        <v>85</v>
      </c>
      <c r="D5" s="9">
        <v>18.2</v>
      </c>
      <c r="E5" s="9">
        <v>1.4</v>
      </c>
      <c r="F5" s="9" t="s">
        <v>16</v>
      </c>
      <c r="G5" s="9" t="s">
        <v>17</v>
      </c>
      <c r="H5" s="9">
        <v>1</v>
      </c>
      <c r="I5" s="9" t="s">
        <v>18</v>
      </c>
      <c r="J5" s="9">
        <f>D5*E5</f>
        <v>25.48</v>
      </c>
      <c r="K5" s="9"/>
      <c r="L5" s="28"/>
      <c r="M5" s="12"/>
    </row>
    <row r="6" ht="24" customHeight="1" spans="1:13">
      <c r="A6" s="12"/>
      <c r="B6" s="15" t="s">
        <v>34</v>
      </c>
      <c r="C6" s="15" t="s">
        <v>86</v>
      </c>
      <c r="D6" s="15">
        <v>6</v>
      </c>
      <c r="E6" s="15">
        <v>3.06</v>
      </c>
      <c r="F6" s="15" t="s">
        <v>16</v>
      </c>
      <c r="G6" s="15" t="s">
        <v>87</v>
      </c>
      <c r="H6" s="15">
        <v>1</v>
      </c>
      <c r="I6" s="15" t="s">
        <v>18</v>
      </c>
      <c r="J6" s="9">
        <f>D6*E6</f>
        <v>18.36</v>
      </c>
      <c r="K6" s="9"/>
      <c r="L6" s="28"/>
      <c r="M6" s="22"/>
    </row>
    <row r="7" s="32" customFormat="1" ht="24" customHeight="1" spans="1:13">
      <c r="A7" s="13"/>
      <c r="B7" s="15" t="s">
        <v>31</v>
      </c>
      <c r="C7" s="15" t="s">
        <v>86</v>
      </c>
      <c r="D7" s="15">
        <v>2.4</v>
      </c>
      <c r="E7" s="15">
        <v>3.06</v>
      </c>
      <c r="F7" s="15" t="s">
        <v>16</v>
      </c>
      <c r="G7" s="15" t="s">
        <v>87</v>
      </c>
      <c r="H7" s="15">
        <v>1</v>
      </c>
      <c r="I7" s="15" t="s">
        <v>18</v>
      </c>
      <c r="J7" s="9">
        <f>D7*E7</f>
        <v>7.344</v>
      </c>
      <c r="K7" s="9"/>
      <c r="L7" s="28"/>
      <c r="M7" s="22"/>
    </row>
    <row r="8" ht="78" customHeight="1" spans="1:13">
      <c r="A8" s="9">
        <v>2</v>
      </c>
      <c r="B8" s="9" t="s">
        <v>39</v>
      </c>
      <c r="C8" s="9" t="s">
        <v>40</v>
      </c>
      <c r="D8" s="9">
        <v>0.8</v>
      </c>
      <c r="E8" s="9">
        <v>0.8</v>
      </c>
      <c r="F8" s="9" t="s">
        <v>72</v>
      </c>
      <c r="G8" s="9" t="s">
        <v>42</v>
      </c>
      <c r="H8" s="9">
        <v>3</v>
      </c>
      <c r="I8" s="9" t="s">
        <v>43</v>
      </c>
      <c r="J8" s="9" t="s">
        <v>73</v>
      </c>
      <c r="K8" s="9"/>
      <c r="L8" s="28"/>
      <c r="M8" s="9"/>
    </row>
    <row r="9" ht="22" customHeight="1" spans="1:13">
      <c r="A9" s="10">
        <v>3</v>
      </c>
      <c r="B9" s="9" t="s">
        <v>15</v>
      </c>
      <c r="C9" s="9" t="s">
        <v>44</v>
      </c>
      <c r="D9" s="9">
        <v>2</v>
      </c>
      <c r="E9" s="9">
        <v>0.96</v>
      </c>
      <c r="F9" s="9" t="s">
        <v>45</v>
      </c>
      <c r="G9" s="9" t="s">
        <v>88</v>
      </c>
      <c r="H9" s="9">
        <v>1</v>
      </c>
      <c r="I9" s="9" t="s">
        <v>18</v>
      </c>
      <c r="J9" s="9">
        <f>D9*E9</f>
        <v>1.92</v>
      </c>
      <c r="K9" s="9"/>
      <c r="L9" s="21"/>
      <c r="M9" s="10"/>
    </row>
    <row r="10" ht="26" customHeight="1" spans="1:13">
      <c r="A10" s="12"/>
      <c r="B10" s="9"/>
      <c r="C10" s="9" t="s">
        <v>44</v>
      </c>
      <c r="D10" s="9">
        <v>1</v>
      </c>
      <c r="E10" s="9">
        <v>1.8</v>
      </c>
      <c r="F10" s="9" t="s">
        <v>45</v>
      </c>
      <c r="G10" s="20" t="s">
        <v>60</v>
      </c>
      <c r="H10" s="9">
        <v>2</v>
      </c>
      <c r="I10" s="9" t="s">
        <v>18</v>
      </c>
      <c r="J10" s="9">
        <f>D10*E10</f>
        <v>1.8</v>
      </c>
      <c r="K10" s="9"/>
      <c r="L10" s="21"/>
      <c r="M10" s="12"/>
    </row>
    <row r="11" ht="33" customHeight="1" spans="1:13">
      <c r="A11" s="12"/>
      <c r="B11" s="9"/>
      <c r="C11" s="9" t="s">
        <v>44</v>
      </c>
      <c r="D11" s="9">
        <v>0.35</v>
      </c>
      <c r="E11" s="9">
        <v>2</v>
      </c>
      <c r="F11" s="9" t="s">
        <v>45</v>
      </c>
      <c r="G11" s="20" t="s">
        <v>89</v>
      </c>
      <c r="H11" s="9">
        <v>2</v>
      </c>
      <c r="I11" s="9" t="s">
        <v>61</v>
      </c>
      <c r="J11" s="1"/>
      <c r="K11" s="9"/>
      <c r="L11" s="21"/>
      <c r="M11" s="12"/>
    </row>
    <row r="12" ht="98" customHeight="1" spans="1:13">
      <c r="A12" s="10">
        <v>4</v>
      </c>
      <c r="B12" s="10" t="s">
        <v>90</v>
      </c>
      <c r="C12" s="9" t="s">
        <v>91</v>
      </c>
      <c r="D12" s="9">
        <v>2.7</v>
      </c>
      <c r="E12" s="9">
        <v>1.45</v>
      </c>
      <c r="F12" s="9" t="s">
        <v>45</v>
      </c>
      <c r="G12" s="20" t="s">
        <v>92</v>
      </c>
      <c r="H12" s="9">
        <v>1</v>
      </c>
      <c r="I12" s="9" t="s">
        <v>18</v>
      </c>
      <c r="J12" s="9">
        <f>D12*E12</f>
        <v>3.915</v>
      </c>
      <c r="K12" s="9"/>
      <c r="L12" s="21"/>
      <c r="M12" s="30"/>
    </row>
    <row r="13" ht="72" customHeight="1" spans="1:13">
      <c r="A13" s="13"/>
      <c r="B13" s="13"/>
      <c r="C13" s="9" t="s">
        <v>93</v>
      </c>
      <c r="D13" s="9">
        <v>1.3</v>
      </c>
      <c r="E13" s="9">
        <v>1.2</v>
      </c>
      <c r="F13" s="9" t="s">
        <v>45</v>
      </c>
      <c r="G13" s="20" t="s">
        <v>94</v>
      </c>
      <c r="H13" s="9">
        <v>1</v>
      </c>
      <c r="I13" s="9" t="s">
        <v>18</v>
      </c>
      <c r="J13" s="9">
        <f>E13*D13</f>
        <v>1.56</v>
      </c>
      <c r="K13" s="9"/>
      <c r="L13" s="21"/>
      <c r="M13" s="13"/>
    </row>
    <row r="14" ht="72" customHeight="1" spans="1:13">
      <c r="A14" s="9">
        <v>5</v>
      </c>
      <c r="B14" s="9" t="s">
        <v>51</v>
      </c>
      <c r="C14" s="9" t="s">
        <v>51</v>
      </c>
      <c r="D14" s="9">
        <v>0.35</v>
      </c>
      <c r="E14" s="9">
        <v>0.15</v>
      </c>
      <c r="F14" s="9" t="s">
        <v>45</v>
      </c>
      <c r="G14" s="20" t="s">
        <v>95</v>
      </c>
      <c r="H14" s="9">
        <v>8</v>
      </c>
      <c r="I14" s="9" t="s">
        <v>43</v>
      </c>
      <c r="J14" s="9"/>
      <c r="K14" s="9"/>
      <c r="L14" s="21"/>
      <c r="M14" s="9"/>
    </row>
    <row r="15" ht="63" customHeight="1" spans="1:13">
      <c r="A15" s="9">
        <v>6</v>
      </c>
      <c r="B15" s="9" t="s">
        <v>53</v>
      </c>
      <c r="C15" s="9" t="s">
        <v>54</v>
      </c>
      <c r="D15" s="9">
        <v>0.3</v>
      </c>
      <c r="E15" s="9">
        <v>0.16</v>
      </c>
      <c r="F15" s="9" t="s">
        <v>54</v>
      </c>
      <c r="G15" s="9" t="s">
        <v>96</v>
      </c>
      <c r="H15" s="9">
        <v>1</v>
      </c>
      <c r="I15" s="9" t="s">
        <v>43</v>
      </c>
      <c r="J15" s="9"/>
      <c r="K15" s="9"/>
      <c r="L15" s="21"/>
      <c r="M15" s="9"/>
    </row>
    <row r="16" ht="56" customHeight="1" spans="1:13">
      <c r="A16" s="10">
        <v>7</v>
      </c>
      <c r="B16" s="10" t="s">
        <v>27</v>
      </c>
      <c r="C16" s="10" t="s">
        <v>59</v>
      </c>
      <c r="D16" s="9">
        <v>2.1</v>
      </c>
      <c r="E16" s="9">
        <v>1.1</v>
      </c>
      <c r="F16" s="9" t="s">
        <v>45</v>
      </c>
      <c r="G16" s="9" t="s">
        <v>62</v>
      </c>
      <c r="H16" s="9">
        <v>1</v>
      </c>
      <c r="I16" s="9" t="s">
        <v>18</v>
      </c>
      <c r="J16" s="9">
        <f>D16*E16</f>
        <v>2.31</v>
      </c>
      <c r="K16" s="9"/>
      <c r="L16" s="21"/>
      <c r="M16" s="10"/>
    </row>
    <row r="17" ht="56" customHeight="1" spans="1:13">
      <c r="A17" s="13"/>
      <c r="B17" s="12"/>
      <c r="C17" s="12"/>
      <c r="D17" s="9">
        <v>2.8</v>
      </c>
      <c r="E17" s="9">
        <v>1.1</v>
      </c>
      <c r="F17" s="9" t="s">
        <v>45</v>
      </c>
      <c r="G17" s="9" t="s">
        <v>62</v>
      </c>
      <c r="H17" s="9">
        <v>1</v>
      </c>
      <c r="I17" s="9" t="s">
        <v>18</v>
      </c>
      <c r="J17" s="9">
        <f>D17*E17</f>
        <v>3.08</v>
      </c>
      <c r="K17" s="9"/>
      <c r="L17" s="21"/>
      <c r="M17" s="12"/>
    </row>
    <row r="18" ht="82" customHeight="1" spans="1:13">
      <c r="A18" s="10">
        <v>8</v>
      </c>
      <c r="B18" s="10" t="s">
        <v>32</v>
      </c>
      <c r="C18" s="10" t="s">
        <v>59</v>
      </c>
      <c r="D18" s="9">
        <v>4</v>
      </c>
      <c r="E18" s="9">
        <v>1.4</v>
      </c>
      <c r="F18" s="9" t="s">
        <v>45</v>
      </c>
      <c r="G18" s="9" t="s">
        <v>83</v>
      </c>
      <c r="H18" s="9">
        <v>1</v>
      </c>
      <c r="I18" s="9" t="s">
        <v>18</v>
      </c>
      <c r="J18" s="9">
        <f>D18*E18*H18</f>
        <v>5.6</v>
      </c>
      <c r="K18" s="9"/>
      <c r="L18" s="21"/>
      <c r="M18" s="9"/>
    </row>
    <row r="19" ht="66" customHeight="1" spans="1:13">
      <c r="A19" s="12"/>
      <c r="B19" s="12"/>
      <c r="C19" s="12"/>
      <c r="D19" s="9">
        <v>2</v>
      </c>
      <c r="E19" s="9">
        <v>1.2</v>
      </c>
      <c r="F19" s="9" t="s">
        <v>45</v>
      </c>
      <c r="G19" s="9" t="s">
        <v>97</v>
      </c>
      <c r="H19" s="9">
        <v>1</v>
      </c>
      <c r="I19" s="9" t="s">
        <v>18</v>
      </c>
      <c r="J19" s="9">
        <f>D19*E19</f>
        <v>2.4</v>
      </c>
      <c r="K19" s="9"/>
      <c r="L19" s="21"/>
      <c r="M19" s="9"/>
    </row>
    <row r="20" ht="63" customHeight="1" spans="1:13">
      <c r="A20" s="13"/>
      <c r="B20" s="13"/>
      <c r="C20" s="13"/>
      <c r="D20" s="9">
        <v>2.3</v>
      </c>
      <c r="E20" s="9">
        <v>1.3</v>
      </c>
      <c r="F20" s="9" t="s">
        <v>45</v>
      </c>
      <c r="G20" s="20" t="s">
        <v>98</v>
      </c>
      <c r="H20" s="9">
        <v>1</v>
      </c>
      <c r="I20" s="9" t="s">
        <v>18</v>
      </c>
      <c r="J20" s="9">
        <f>E20*D20</f>
        <v>2.99</v>
      </c>
      <c r="K20" s="9"/>
      <c r="L20" s="21"/>
      <c r="M20" s="9"/>
    </row>
    <row r="21" ht="72" customHeight="1" spans="1:13">
      <c r="A21" s="10">
        <v>9</v>
      </c>
      <c r="B21" s="10" t="s">
        <v>99</v>
      </c>
      <c r="C21" s="10" t="s">
        <v>59</v>
      </c>
      <c r="D21" s="9">
        <v>1.2</v>
      </c>
      <c r="E21" s="9">
        <v>0.8</v>
      </c>
      <c r="F21" s="9" t="s">
        <v>45</v>
      </c>
      <c r="G21" s="9" t="s">
        <v>100</v>
      </c>
      <c r="H21" s="9">
        <v>1</v>
      </c>
      <c r="I21" s="9" t="s">
        <v>61</v>
      </c>
      <c r="J21" s="9"/>
      <c r="K21" s="9"/>
      <c r="L21" s="9"/>
      <c r="M21" s="9"/>
    </row>
    <row r="22" ht="68" customHeight="1" spans="1:13">
      <c r="A22" s="13"/>
      <c r="B22" s="13"/>
      <c r="C22" s="13"/>
      <c r="D22" s="9">
        <v>0.6</v>
      </c>
      <c r="E22" s="9">
        <v>0.8</v>
      </c>
      <c r="F22" s="9" t="s">
        <v>45</v>
      </c>
      <c r="G22" s="9" t="s">
        <v>47</v>
      </c>
      <c r="H22" s="9">
        <v>5</v>
      </c>
      <c r="I22" s="9" t="s">
        <v>18</v>
      </c>
      <c r="J22" s="9">
        <f>H22*E22*D22</f>
        <v>2.4</v>
      </c>
      <c r="K22" s="9"/>
      <c r="L22" s="9"/>
      <c r="M22" s="9"/>
    </row>
    <row r="23" ht="67" customHeight="1" spans="1:13">
      <c r="A23" s="10">
        <v>10</v>
      </c>
      <c r="B23" s="10" t="s">
        <v>101</v>
      </c>
      <c r="C23" s="10" t="s">
        <v>59</v>
      </c>
      <c r="D23" s="9">
        <v>4</v>
      </c>
      <c r="E23" s="9">
        <v>1.3</v>
      </c>
      <c r="F23" s="9" t="s">
        <v>45</v>
      </c>
      <c r="G23" s="9" t="s">
        <v>102</v>
      </c>
      <c r="H23" s="9">
        <v>1</v>
      </c>
      <c r="I23" s="9" t="s">
        <v>18</v>
      </c>
      <c r="J23" s="9">
        <f>E23*D23</f>
        <v>5.2</v>
      </c>
      <c r="K23" s="9"/>
      <c r="L23" s="9"/>
      <c r="M23" s="9"/>
    </row>
    <row r="24" ht="67" customHeight="1" spans="1:13">
      <c r="A24" s="12"/>
      <c r="B24" s="12"/>
      <c r="C24" s="12"/>
      <c r="D24" s="9">
        <v>0.6</v>
      </c>
      <c r="E24" s="9">
        <v>1.2</v>
      </c>
      <c r="F24" s="9" t="s">
        <v>45</v>
      </c>
      <c r="G24" s="9" t="s">
        <v>47</v>
      </c>
      <c r="H24" s="9">
        <v>3</v>
      </c>
      <c r="I24" s="9" t="s">
        <v>18</v>
      </c>
      <c r="J24" s="9">
        <f>E24*D24*H24</f>
        <v>2.16</v>
      </c>
      <c r="K24" s="9"/>
      <c r="L24" s="9"/>
      <c r="M24" s="9"/>
    </row>
    <row r="25" ht="50" customHeight="1" spans="1:13">
      <c r="A25" s="13"/>
      <c r="B25" s="13"/>
      <c r="C25" s="13"/>
      <c r="D25" s="9">
        <v>3.8</v>
      </c>
      <c r="E25" s="9">
        <v>1.7</v>
      </c>
      <c r="F25" s="9" t="s">
        <v>45</v>
      </c>
      <c r="G25" s="9" t="s">
        <v>64</v>
      </c>
      <c r="H25" s="9">
        <v>1</v>
      </c>
      <c r="I25" s="9" t="s">
        <v>18</v>
      </c>
      <c r="J25" s="9">
        <f>E25*D25</f>
        <v>6.46</v>
      </c>
      <c r="K25" s="9"/>
      <c r="L25" s="9"/>
      <c r="M25" s="9"/>
    </row>
    <row r="26" ht="52" customHeight="1" spans="1:13">
      <c r="A26" s="9">
        <v>11</v>
      </c>
      <c r="B26" s="9" t="s">
        <v>103</v>
      </c>
      <c r="C26" s="9" t="s">
        <v>59</v>
      </c>
      <c r="D26" s="9">
        <v>60</v>
      </c>
      <c r="E26" s="9">
        <v>60</v>
      </c>
      <c r="F26" s="9" t="s">
        <v>45</v>
      </c>
      <c r="G26" s="20" t="s">
        <v>104</v>
      </c>
      <c r="H26" s="9">
        <v>14</v>
      </c>
      <c r="I26" s="9" t="s">
        <v>105</v>
      </c>
      <c r="J26" s="9">
        <f>H26*E26</f>
        <v>840</v>
      </c>
      <c r="K26" s="9"/>
      <c r="L26" s="9"/>
      <c r="M26" s="9"/>
    </row>
    <row r="27" ht="32" customHeight="1" spans="1:13">
      <c r="A27" s="9">
        <v>12</v>
      </c>
      <c r="B27" s="9" t="s">
        <v>67</v>
      </c>
      <c r="C27" s="9"/>
      <c r="D27" s="9"/>
      <c r="E27" s="9"/>
      <c r="F27" s="9"/>
      <c r="G27" s="20"/>
      <c r="H27" s="9"/>
      <c r="I27" s="9"/>
      <c r="J27" s="9"/>
      <c r="K27" s="9"/>
      <c r="L27" s="9"/>
      <c r="M27" s="9"/>
    </row>
  </sheetData>
  <mergeCells count="34">
    <mergeCell ref="A1:M1"/>
    <mergeCell ref="D2:E2"/>
    <mergeCell ref="A2:A3"/>
    <mergeCell ref="A4:A7"/>
    <mergeCell ref="A9:A11"/>
    <mergeCell ref="A12:A13"/>
    <mergeCell ref="A16:A17"/>
    <mergeCell ref="A18:A20"/>
    <mergeCell ref="A21:A22"/>
    <mergeCell ref="A23:A25"/>
    <mergeCell ref="B2:B3"/>
    <mergeCell ref="B4:B5"/>
    <mergeCell ref="B9:B11"/>
    <mergeCell ref="B12:B13"/>
    <mergeCell ref="B16:B17"/>
    <mergeCell ref="B18:B20"/>
    <mergeCell ref="B21:B22"/>
    <mergeCell ref="B23:B25"/>
    <mergeCell ref="C2:C3"/>
    <mergeCell ref="C16:C17"/>
    <mergeCell ref="C18:C20"/>
    <mergeCell ref="C21:C22"/>
    <mergeCell ref="C23:C25"/>
    <mergeCell ref="F2:F3"/>
    <mergeCell ref="G2:G3"/>
    <mergeCell ref="H2:H3"/>
    <mergeCell ref="I2:I3"/>
    <mergeCell ref="J2:J3"/>
    <mergeCell ref="K2:K3"/>
    <mergeCell ref="L2:L3"/>
    <mergeCell ref="M2:M3"/>
    <mergeCell ref="M4:M5"/>
    <mergeCell ref="M9:M11"/>
    <mergeCell ref="M16:M1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A1" sqref="A1:M1"/>
    </sheetView>
  </sheetViews>
  <sheetFormatPr defaultColWidth="9" defaultRowHeight="13.5"/>
  <cols>
    <col min="1" max="5" width="13" customWidth="1"/>
    <col min="6" max="6" width="17.8833333333333" customWidth="1"/>
    <col min="7" max="7" width="26.75" customWidth="1"/>
    <col min="8" max="8" width="9" customWidth="1"/>
    <col min="9" max="12" width="13" customWidth="1"/>
    <col min="13" max="13" width="32.1333333333333" customWidth="1"/>
  </cols>
  <sheetData>
    <row r="1" ht="37" customHeight="1" spans="1:13">
      <c r="A1" s="3" t="s">
        <v>106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3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5"/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ht="21" customHeight="1" spans="1:13">
      <c r="A3" s="5"/>
      <c r="B3" s="8"/>
      <c r="C3" s="5"/>
      <c r="D3" s="5" t="s">
        <v>13</v>
      </c>
      <c r="E3" s="5" t="s">
        <v>14</v>
      </c>
      <c r="F3" s="5"/>
      <c r="G3" s="5"/>
      <c r="H3" s="5"/>
      <c r="I3" s="5"/>
      <c r="J3" s="5"/>
      <c r="K3" s="5"/>
      <c r="L3" s="5"/>
      <c r="M3" s="5"/>
    </row>
    <row r="4" ht="20" customHeight="1" spans="1:13">
      <c r="A4" s="25" t="s">
        <v>69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ht="22" customHeight="1" spans="1:13">
      <c r="A5" s="9">
        <v>1</v>
      </c>
      <c r="B5" s="9" t="s">
        <v>15</v>
      </c>
      <c r="C5" s="9" t="s">
        <v>19</v>
      </c>
      <c r="D5" s="9">
        <v>10</v>
      </c>
      <c r="E5" s="9">
        <v>3.1</v>
      </c>
      <c r="F5" s="9" t="s">
        <v>16</v>
      </c>
      <c r="G5" s="9" t="s">
        <v>17</v>
      </c>
      <c r="H5" s="9">
        <v>1</v>
      </c>
      <c r="I5" s="9" t="s">
        <v>18</v>
      </c>
      <c r="J5" s="9">
        <f>D5*E5</f>
        <v>31</v>
      </c>
      <c r="K5" s="9"/>
      <c r="L5" s="28"/>
      <c r="M5" s="10"/>
    </row>
    <row r="6" ht="22" customHeight="1" spans="1:13">
      <c r="A6" s="9"/>
      <c r="B6" s="9"/>
      <c r="C6" s="9" t="s">
        <v>107</v>
      </c>
      <c r="D6" s="9">
        <v>6</v>
      </c>
      <c r="E6" s="9">
        <v>3.1</v>
      </c>
      <c r="F6" s="9" t="s">
        <v>16</v>
      </c>
      <c r="G6" s="9" t="s">
        <v>17</v>
      </c>
      <c r="H6" s="9">
        <v>2</v>
      </c>
      <c r="I6" s="9" t="s">
        <v>18</v>
      </c>
      <c r="J6" s="9">
        <f>D6*E6</f>
        <v>18.6</v>
      </c>
      <c r="K6" s="9"/>
      <c r="L6" s="28"/>
      <c r="M6" s="12"/>
    </row>
    <row r="7" ht="24" customHeight="1" spans="1:13">
      <c r="A7" s="9">
        <v>2</v>
      </c>
      <c r="B7" s="15" t="s">
        <v>86</v>
      </c>
      <c r="C7" s="15" t="s">
        <v>108</v>
      </c>
      <c r="D7" s="15">
        <v>22</v>
      </c>
      <c r="E7" s="15">
        <v>0.8</v>
      </c>
      <c r="F7" s="15" t="s">
        <v>16</v>
      </c>
      <c r="G7" s="15" t="s">
        <v>17</v>
      </c>
      <c r="H7" s="15">
        <v>1</v>
      </c>
      <c r="I7" s="15" t="s">
        <v>18</v>
      </c>
      <c r="J7" s="15">
        <f>E7*D7</f>
        <v>17.6</v>
      </c>
      <c r="K7" s="15"/>
      <c r="L7" s="28"/>
      <c r="M7" s="12"/>
    </row>
    <row r="8" ht="78" customHeight="1" spans="1:13">
      <c r="A8" s="9">
        <v>3</v>
      </c>
      <c r="B8" s="9" t="s">
        <v>39</v>
      </c>
      <c r="C8" s="9" t="s">
        <v>40</v>
      </c>
      <c r="D8" s="9">
        <v>0.8</v>
      </c>
      <c r="E8" s="9">
        <v>0.8</v>
      </c>
      <c r="F8" s="9" t="s">
        <v>72</v>
      </c>
      <c r="G8" s="9" t="s">
        <v>42</v>
      </c>
      <c r="H8" s="9">
        <v>3</v>
      </c>
      <c r="I8" s="9" t="s">
        <v>43</v>
      </c>
      <c r="J8" s="9" t="s">
        <v>73</v>
      </c>
      <c r="K8" s="9"/>
      <c r="L8" s="28"/>
      <c r="M8" s="9"/>
    </row>
    <row r="9" ht="38" customHeight="1" spans="1:13">
      <c r="A9" s="9">
        <v>4</v>
      </c>
      <c r="B9" s="10" t="s">
        <v>15</v>
      </c>
      <c r="C9" s="9" t="s">
        <v>44</v>
      </c>
      <c r="D9" s="9">
        <v>2</v>
      </c>
      <c r="E9" s="9">
        <v>0.96</v>
      </c>
      <c r="F9" s="9" t="s">
        <v>45</v>
      </c>
      <c r="G9" s="20" t="s">
        <v>98</v>
      </c>
      <c r="H9" s="9">
        <v>1</v>
      </c>
      <c r="I9" s="9" t="s">
        <v>18</v>
      </c>
      <c r="J9" s="9">
        <f>D9*E9</f>
        <v>1.92</v>
      </c>
      <c r="K9" s="9"/>
      <c r="L9" s="21"/>
      <c r="M9" s="10"/>
    </row>
    <row r="10" ht="33" customHeight="1" spans="1:13">
      <c r="A10" s="9"/>
      <c r="B10" s="12"/>
      <c r="C10" s="9" t="s">
        <v>44</v>
      </c>
      <c r="D10" s="9">
        <v>0.35</v>
      </c>
      <c r="E10" s="9">
        <v>2</v>
      </c>
      <c r="F10" s="9" t="s">
        <v>109</v>
      </c>
      <c r="G10" s="20" t="s">
        <v>89</v>
      </c>
      <c r="H10" s="9">
        <v>2</v>
      </c>
      <c r="I10" s="9" t="s">
        <v>61</v>
      </c>
      <c r="J10" s="9"/>
      <c r="K10" s="9"/>
      <c r="L10" s="21"/>
      <c r="M10" s="12"/>
    </row>
    <row r="11" ht="98" customHeight="1" spans="1:13">
      <c r="A11" s="9">
        <v>5</v>
      </c>
      <c r="B11" s="12"/>
      <c r="C11" s="17" t="s">
        <v>44</v>
      </c>
      <c r="D11" s="17">
        <v>5.2</v>
      </c>
      <c r="E11" s="17">
        <v>1.4</v>
      </c>
      <c r="F11" s="17" t="s">
        <v>45</v>
      </c>
      <c r="G11" s="29" t="s">
        <v>46</v>
      </c>
      <c r="H11" s="17">
        <v>1</v>
      </c>
      <c r="I11" s="17" t="s">
        <v>18</v>
      </c>
      <c r="J11" s="17">
        <f>E11*D11</f>
        <v>7.28</v>
      </c>
      <c r="K11" s="17"/>
      <c r="L11" s="18"/>
      <c r="M11" s="12"/>
    </row>
    <row r="12" ht="94" customHeight="1" spans="1:13">
      <c r="A12" s="9">
        <v>6</v>
      </c>
      <c r="B12" s="10" t="s">
        <v>90</v>
      </c>
      <c r="C12" s="9" t="s">
        <v>91</v>
      </c>
      <c r="D12" s="9">
        <v>2.7</v>
      </c>
      <c r="E12" s="9">
        <v>1.45</v>
      </c>
      <c r="F12" s="9" t="s">
        <v>45</v>
      </c>
      <c r="G12" s="20" t="s">
        <v>92</v>
      </c>
      <c r="H12" s="9">
        <v>1</v>
      </c>
      <c r="I12" s="9" t="s">
        <v>18</v>
      </c>
      <c r="J12" s="9">
        <f>D12*E12</f>
        <v>3.915</v>
      </c>
      <c r="K12" s="9"/>
      <c r="L12" s="21"/>
      <c r="M12" s="30"/>
    </row>
    <row r="13" ht="72" customHeight="1" spans="1:13">
      <c r="A13" s="9">
        <v>7</v>
      </c>
      <c r="B13" s="13"/>
      <c r="C13" s="9" t="s">
        <v>93</v>
      </c>
      <c r="D13" s="9">
        <v>1.3</v>
      </c>
      <c r="E13" s="9">
        <v>1.2</v>
      </c>
      <c r="F13" s="9" t="s">
        <v>45</v>
      </c>
      <c r="G13" s="20" t="s">
        <v>94</v>
      </c>
      <c r="H13" s="9">
        <v>1</v>
      </c>
      <c r="I13" s="9" t="s">
        <v>18</v>
      </c>
      <c r="J13" s="9">
        <f>E13*D13</f>
        <v>1.56</v>
      </c>
      <c r="K13" s="9"/>
      <c r="L13" s="21"/>
      <c r="M13" s="13"/>
    </row>
    <row r="14" ht="72" customHeight="1" spans="1:13">
      <c r="A14" s="9"/>
      <c r="B14" s="9" t="s">
        <v>51</v>
      </c>
      <c r="C14" s="9" t="s">
        <v>51</v>
      </c>
      <c r="D14" s="9">
        <v>0.35</v>
      </c>
      <c r="E14" s="9">
        <v>0.15</v>
      </c>
      <c r="F14" s="9" t="s">
        <v>45</v>
      </c>
      <c r="G14" s="20" t="s">
        <v>110</v>
      </c>
      <c r="H14" s="9">
        <v>6</v>
      </c>
      <c r="I14" s="9" t="s">
        <v>43</v>
      </c>
      <c r="J14" s="9"/>
      <c r="K14" s="9"/>
      <c r="L14" s="21"/>
      <c r="M14" s="9"/>
    </row>
    <row r="15" ht="63" customHeight="1" spans="1:13">
      <c r="A15" s="9">
        <v>8</v>
      </c>
      <c r="B15" s="9" t="s">
        <v>53</v>
      </c>
      <c r="C15" s="9" t="s">
        <v>54</v>
      </c>
      <c r="D15" s="9">
        <v>0.3</v>
      </c>
      <c r="E15" s="9">
        <v>0.16</v>
      </c>
      <c r="F15" s="9" t="s">
        <v>54</v>
      </c>
      <c r="G15" s="9" t="s">
        <v>96</v>
      </c>
      <c r="H15" s="9">
        <v>1</v>
      </c>
      <c r="I15" s="9" t="s">
        <v>43</v>
      </c>
      <c r="J15" s="9"/>
      <c r="K15" s="9"/>
      <c r="L15" s="21"/>
      <c r="M15" s="9"/>
    </row>
    <row r="16" ht="82" customHeight="1" spans="1:13">
      <c r="A16" s="9">
        <v>9</v>
      </c>
      <c r="B16" s="10" t="s">
        <v>32</v>
      </c>
      <c r="C16" s="10" t="s">
        <v>59</v>
      </c>
      <c r="D16" s="9">
        <v>1.7</v>
      </c>
      <c r="E16" s="9">
        <v>1.2</v>
      </c>
      <c r="F16" s="9" t="s">
        <v>45</v>
      </c>
      <c r="G16" s="9" t="s">
        <v>62</v>
      </c>
      <c r="H16" s="9">
        <v>1</v>
      </c>
      <c r="I16" s="9" t="s">
        <v>18</v>
      </c>
      <c r="J16" s="9">
        <f>D16*E16*H16</f>
        <v>2.04</v>
      </c>
      <c r="K16" s="9"/>
      <c r="L16" s="21"/>
      <c r="M16" s="9"/>
    </row>
    <row r="17" ht="66" customHeight="1" spans="1:13">
      <c r="A17" s="9">
        <v>10</v>
      </c>
      <c r="B17" s="12"/>
      <c r="C17" s="12"/>
      <c r="D17" s="9">
        <v>0.6</v>
      </c>
      <c r="E17" s="9">
        <v>1.2</v>
      </c>
      <c r="F17" s="9" t="s">
        <v>45</v>
      </c>
      <c r="G17" s="9" t="s">
        <v>111</v>
      </c>
      <c r="H17" s="9">
        <v>3</v>
      </c>
      <c r="I17" s="9" t="s">
        <v>18</v>
      </c>
      <c r="J17" s="9">
        <f>H17*E17*D17</f>
        <v>2.16</v>
      </c>
      <c r="K17" s="9"/>
      <c r="L17" s="21"/>
      <c r="M17" s="9"/>
    </row>
    <row r="18" ht="63" customHeight="1" spans="1:13">
      <c r="A18" s="9"/>
      <c r="B18" s="13"/>
      <c r="C18" s="13"/>
      <c r="D18" s="9">
        <v>2.4</v>
      </c>
      <c r="E18" s="9">
        <v>1.4</v>
      </c>
      <c r="F18" s="9" t="s">
        <v>45</v>
      </c>
      <c r="G18" s="20" t="s">
        <v>64</v>
      </c>
      <c r="H18" s="9">
        <v>1</v>
      </c>
      <c r="I18" s="9" t="s">
        <v>18</v>
      </c>
      <c r="J18" s="9">
        <f>E18*D18</f>
        <v>3.36</v>
      </c>
      <c r="K18" s="9"/>
      <c r="L18" s="21"/>
      <c r="M18" s="9"/>
    </row>
    <row r="19" ht="72" customHeight="1" spans="1:13">
      <c r="A19" s="9">
        <v>11</v>
      </c>
      <c r="B19" s="10" t="s">
        <v>33</v>
      </c>
      <c r="C19" s="10" t="s">
        <v>59</v>
      </c>
      <c r="D19" s="9">
        <v>2</v>
      </c>
      <c r="E19" s="9">
        <v>1.2</v>
      </c>
      <c r="F19" s="9" t="s">
        <v>45</v>
      </c>
      <c r="G19" s="9" t="s">
        <v>100</v>
      </c>
      <c r="H19" s="9">
        <v>1</v>
      </c>
      <c r="I19" s="9" t="s">
        <v>18</v>
      </c>
      <c r="J19" s="9">
        <f>E19*D19</f>
        <v>2.4</v>
      </c>
      <c r="K19" s="9"/>
      <c r="L19" s="9"/>
      <c r="M19" s="9"/>
    </row>
    <row r="20" ht="68" customHeight="1" spans="1:13">
      <c r="A20" s="9">
        <v>12</v>
      </c>
      <c r="B20" s="13"/>
      <c r="C20" s="13"/>
      <c r="D20" s="9">
        <v>0.6</v>
      </c>
      <c r="E20" s="9">
        <v>0.8</v>
      </c>
      <c r="F20" s="9" t="s">
        <v>45</v>
      </c>
      <c r="G20" s="9" t="s">
        <v>47</v>
      </c>
      <c r="H20" s="9">
        <v>5</v>
      </c>
      <c r="I20" s="9" t="s">
        <v>18</v>
      </c>
      <c r="J20" s="9">
        <f>H20*E20*D20</f>
        <v>2.4</v>
      </c>
      <c r="K20" s="9"/>
      <c r="L20" s="9"/>
      <c r="M20" s="9"/>
    </row>
    <row r="21" ht="67" customHeight="1" spans="1:13">
      <c r="A21" s="9">
        <v>13</v>
      </c>
      <c r="B21" s="10" t="s">
        <v>34</v>
      </c>
      <c r="C21" s="10" t="s">
        <v>59</v>
      </c>
      <c r="D21" s="9">
        <v>2.4</v>
      </c>
      <c r="E21" s="9">
        <v>1.2</v>
      </c>
      <c r="F21" s="9" t="s">
        <v>45</v>
      </c>
      <c r="G21" s="9" t="s">
        <v>102</v>
      </c>
      <c r="H21" s="9">
        <v>1</v>
      </c>
      <c r="I21" s="9" t="s">
        <v>18</v>
      </c>
      <c r="J21" s="9">
        <f>E21*D21</f>
        <v>2.88</v>
      </c>
      <c r="K21" s="9"/>
      <c r="L21" s="9"/>
      <c r="M21" s="9"/>
    </row>
    <row r="22" ht="67" customHeight="1" spans="1:13">
      <c r="A22" s="9"/>
      <c r="B22" s="12"/>
      <c r="C22" s="12"/>
      <c r="D22" s="10">
        <v>1.2</v>
      </c>
      <c r="E22" s="10">
        <v>0.8</v>
      </c>
      <c r="F22" s="9" t="s">
        <v>45</v>
      </c>
      <c r="G22" s="10" t="s">
        <v>112</v>
      </c>
      <c r="H22" s="10">
        <v>1</v>
      </c>
      <c r="I22" s="10" t="s">
        <v>61</v>
      </c>
      <c r="J22" s="10"/>
      <c r="K22" s="10"/>
      <c r="L22" s="10"/>
      <c r="M22" s="10"/>
    </row>
    <row r="23" ht="67" customHeight="1" spans="1:13">
      <c r="A23" s="9">
        <v>14</v>
      </c>
      <c r="B23" s="12"/>
      <c r="C23" s="12"/>
      <c r="D23" s="10">
        <v>0.6</v>
      </c>
      <c r="E23" s="10">
        <v>1.35</v>
      </c>
      <c r="F23" s="9" t="s">
        <v>45</v>
      </c>
      <c r="G23" s="10" t="s">
        <v>113</v>
      </c>
      <c r="H23" s="10">
        <v>3</v>
      </c>
      <c r="I23" s="10" t="s">
        <v>18</v>
      </c>
      <c r="J23" s="10">
        <f>E23*D23</f>
        <v>0.81</v>
      </c>
      <c r="K23" s="10"/>
      <c r="L23" s="10"/>
      <c r="M23" s="31"/>
    </row>
    <row r="24" ht="27" customHeight="1" spans="1:13">
      <c r="A24" s="9">
        <v>15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9"/>
      <c r="M24" s="19"/>
    </row>
  </sheetData>
  <mergeCells count="30">
    <mergeCell ref="A1:M1"/>
    <mergeCell ref="D2:E2"/>
    <mergeCell ref="A4:M4"/>
    <mergeCell ref="A2:A3"/>
    <mergeCell ref="A5:A6"/>
    <mergeCell ref="A9:A10"/>
    <mergeCell ref="A13:A14"/>
    <mergeCell ref="A17:A18"/>
    <mergeCell ref="A21:A22"/>
    <mergeCell ref="B2:B3"/>
    <mergeCell ref="B5:B6"/>
    <mergeCell ref="B9:B11"/>
    <mergeCell ref="B12:B13"/>
    <mergeCell ref="B16:B18"/>
    <mergeCell ref="B19:B20"/>
    <mergeCell ref="B21:B23"/>
    <mergeCell ref="C2:C3"/>
    <mergeCell ref="C16:C18"/>
    <mergeCell ref="C19:C20"/>
    <mergeCell ref="C21:C23"/>
    <mergeCell ref="F2:F3"/>
    <mergeCell ref="G2:G3"/>
    <mergeCell ref="H2:H3"/>
    <mergeCell ref="I2:I3"/>
    <mergeCell ref="J2:J3"/>
    <mergeCell ref="K2:K3"/>
    <mergeCell ref="L2:L3"/>
    <mergeCell ref="M2:M3"/>
    <mergeCell ref="M5:M7"/>
    <mergeCell ref="M9:M11"/>
  </mergeCells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10242" progId="CorelDraw.Graphic.26" r:id="rId3">
          <objectPr defaultSize="0" r:id="rId4">
            <anchor moveWithCells="1" sizeWithCells="1">
              <from>
                <xdr:col>12</xdr:col>
                <xdr:colOff>304800</xdr:colOff>
                <xdr:row>20</xdr:row>
                <xdr:rowOff>89535</xdr:rowOff>
              </from>
              <to>
                <xdr:col>12</xdr:col>
                <xdr:colOff>305435</xdr:colOff>
                <xdr:row>20</xdr:row>
                <xdr:rowOff>394335</xdr:rowOff>
              </to>
            </anchor>
          </objectPr>
        </oleObject>
      </mc:Choice>
      <mc:Fallback>
        <oleObject shapeId="10242" progId="CorelDraw.Graphic.26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M34"/>
  <sheetViews>
    <sheetView workbookViewId="0">
      <selection activeCell="A1" sqref="A1:M1"/>
    </sheetView>
  </sheetViews>
  <sheetFormatPr defaultColWidth="9" defaultRowHeight="13.5"/>
  <cols>
    <col min="1" max="1" width="9" style="1"/>
    <col min="2" max="2" width="11.8833333333333" style="1" customWidth="1"/>
    <col min="3" max="3" width="16" style="1" customWidth="1"/>
    <col min="4" max="5" width="9" style="1"/>
    <col min="6" max="6" width="19.25" style="1" customWidth="1"/>
    <col min="7" max="7" width="20.8833333333333" style="1" customWidth="1"/>
    <col min="8" max="8" width="7.5" style="1" customWidth="1"/>
    <col min="9" max="9" width="9" style="1"/>
    <col min="10" max="10" width="9.25" style="1"/>
    <col min="11" max="11" width="7.63333333333333" style="1" customWidth="1"/>
    <col min="12" max="12" width="16" style="2" customWidth="1"/>
    <col min="13" max="13" width="35.75" style="1" customWidth="1"/>
  </cols>
  <sheetData>
    <row r="1" ht="27" spans="1:13">
      <c r="A1" s="3" t="s">
        <v>114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</row>
    <row r="2" spans="1:13">
      <c r="A2" s="5" t="s">
        <v>1</v>
      </c>
      <c r="B2" s="6" t="s">
        <v>2</v>
      </c>
      <c r="C2" s="5" t="s">
        <v>3</v>
      </c>
      <c r="D2" s="5" t="s">
        <v>4</v>
      </c>
      <c r="E2" s="5"/>
      <c r="F2" s="5" t="s">
        <v>115</v>
      </c>
      <c r="G2" s="5" t="s">
        <v>5</v>
      </c>
      <c r="H2" s="5" t="s">
        <v>7</v>
      </c>
      <c r="I2" s="5" t="s">
        <v>8</v>
      </c>
      <c r="J2" s="5" t="s">
        <v>9</v>
      </c>
      <c r="K2" s="5" t="s">
        <v>10</v>
      </c>
      <c r="L2" s="7" t="s">
        <v>11</v>
      </c>
      <c r="M2" s="5" t="s">
        <v>12</v>
      </c>
    </row>
    <row r="3" spans="1:13">
      <c r="A3" s="5"/>
      <c r="B3" s="8"/>
      <c r="C3" s="5"/>
      <c r="D3" s="5" t="s">
        <v>13</v>
      </c>
      <c r="E3" s="5" t="s">
        <v>14</v>
      </c>
      <c r="F3" s="5"/>
      <c r="G3" s="5"/>
      <c r="H3" s="5"/>
      <c r="I3" s="5"/>
      <c r="J3" s="5"/>
      <c r="K3" s="5"/>
      <c r="L3" s="7"/>
      <c r="M3" s="5"/>
    </row>
    <row r="4" spans="1:13">
      <c r="A4" s="25" t="s">
        <v>69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  <c r="M4" s="25"/>
    </row>
    <row r="5" spans="1:13">
      <c r="A5" s="9">
        <v>1</v>
      </c>
      <c r="B5" s="9" t="s">
        <v>15</v>
      </c>
      <c r="C5" s="9" t="s">
        <v>19</v>
      </c>
      <c r="D5" s="9">
        <v>4.8</v>
      </c>
      <c r="E5" s="9">
        <v>2.45</v>
      </c>
      <c r="F5" s="9" t="s">
        <v>116</v>
      </c>
      <c r="G5" s="9" t="s">
        <v>17</v>
      </c>
      <c r="H5" s="9">
        <v>1</v>
      </c>
      <c r="I5" s="9" t="s">
        <v>18</v>
      </c>
      <c r="J5" s="9">
        <f t="shared" ref="J5:J9" si="0">D5*E5</f>
        <v>11.76</v>
      </c>
      <c r="K5" s="9"/>
      <c r="L5" s="11"/>
      <c r="M5" s="10"/>
    </row>
    <row r="6" spans="1:13">
      <c r="A6" s="9">
        <v>2</v>
      </c>
      <c r="B6" s="9"/>
      <c r="C6" s="9" t="s">
        <v>19</v>
      </c>
      <c r="D6" s="9">
        <v>7.9</v>
      </c>
      <c r="E6" s="9">
        <v>2.45</v>
      </c>
      <c r="F6" s="9" t="s">
        <v>116</v>
      </c>
      <c r="G6" s="9" t="s">
        <v>17</v>
      </c>
      <c r="H6" s="9">
        <v>1</v>
      </c>
      <c r="I6" s="9" t="s">
        <v>18</v>
      </c>
      <c r="J6" s="9">
        <f t="shared" si="0"/>
        <v>19.355</v>
      </c>
      <c r="K6" s="9"/>
      <c r="L6" s="11"/>
      <c r="M6" s="12"/>
    </row>
    <row r="7" spans="1:13">
      <c r="A7" s="9">
        <v>3</v>
      </c>
      <c r="B7" s="9"/>
      <c r="C7" s="9" t="s">
        <v>20</v>
      </c>
      <c r="D7" s="9">
        <v>1.27</v>
      </c>
      <c r="E7" s="9">
        <v>2.2</v>
      </c>
      <c r="F7" s="9" t="s">
        <v>116</v>
      </c>
      <c r="G7" s="9" t="s">
        <v>17</v>
      </c>
      <c r="H7" s="9">
        <v>1</v>
      </c>
      <c r="I7" s="9" t="s">
        <v>18</v>
      </c>
      <c r="J7" s="9">
        <f t="shared" si="0"/>
        <v>2.794</v>
      </c>
      <c r="K7" s="9"/>
      <c r="L7" s="11"/>
      <c r="M7" s="12"/>
    </row>
    <row r="8" spans="1:13">
      <c r="A8" s="9">
        <v>4</v>
      </c>
      <c r="B8" s="9"/>
      <c r="C8" s="9" t="s">
        <v>21</v>
      </c>
      <c r="D8" s="9">
        <v>5.5</v>
      </c>
      <c r="E8" s="9">
        <v>3.3</v>
      </c>
      <c r="F8" s="9" t="s">
        <v>116</v>
      </c>
      <c r="G8" s="9" t="s">
        <v>17</v>
      </c>
      <c r="H8" s="9">
        <v>1</v>
      </c>
      <c r="I8" s="9" t="s">
        <v>18</v>
      </c>
      <c r="J8" s="9">
        <f t="shared" si="0"/>
        <v>18.15</v>
      </c>
      <c r="K8" s="9"/>
      <c r="L8" s="11"/>
      <c r="M8" s="12"/>
    </row>
    <row r="9" ht="30" customHeight="1" spans="1:13">
      <c r="A9" s="9">
        <v>5</v>
      </c>
      <c r="B9" s="9"/>
      <c r="C9" s="9" t="s">
        <v>22</v>
      </c>
      <c r="D9" s="9">
        <v>4.2</v>
      </c>
      <c r="E9" s="9">
        <v>5.2</v>
      </c>
      <c r="F9" s="9" t="s">
        <v>116</v>
      </c>
      <c r="G9" s="9" t="s">
        <v>17</v>
      </c>
      <c r="H9" s="9">
        <v>2</v>
      </c>
      <c r="I9" s="9" t="s">
        <v>18</v>
      </c>
      <c r="J9" s="9">
        <f t="shared" si="0"/>
        <v>21.84</v>
      </c>
      <c r="K9" s="9"/>
      <c r="L9" s="11"/>
      <c r="M9" s="12"/>
    </row>
    <row r="10" ht="28" customHeight="1" spans="1:13">
      <c r="A10" s="9">
        <v>6</v>
      </c>
      <c r="B10" s="9"/>
      <c r="C10" s="9"/>
      <c r="D10" s="9"/>
      <c r="E10" s="9"/>
      <c r="F10" s="9"/>
      <c r="G10" s="9"/>
      <c r="H10" s="9"/>
      <c r="I10" s="9"/>
      <c r="J10" s="9">
        <f>SUM(J5:J9)</f>
        <v>73.899</v>
      </c>
      <c r="K10" s="9"/>
      <c r="L10" s="11"/>
      <c r="M10" s="12"/>
    </row>
    <row r="11" ht="35" customHeight="1" spans="1:13">
      <c r="A11" s="9">
        <v>7</v>
      </c>
      <c r="B11" s="9" t="s">
        <v>27</v>
      </c>
      <c r="C11" s="9" t="s">
        <v>28</v>
      </c>
      <c r="D11" s="9">
        <v>3.25</v>
      </c>
      <c r="E11" s="9">
        <v>2.96</v>
      </c>
      <c r="F11" s="9" t="s">
        <v>117</v>
      </c>
      <c r="G11" s="9" t="s">
        <v>118</v>
      </c>
      <c r="H11" s="9">
        <v>2</v>
      </c>
      <c r="I11" s="9" t="s">
        <v>18</v>
      </c>
      <c r="J11" s="9">
        <f>D11*E11*H11</f>
        <v>19.24</v>
      </c>
      <c r="K11" s="9"/>
      <c r="L11" s="11"/>
      <c r="M11" s="10"/>
    </row>
    <row r="12" ht="35" customHeight="1" spans="1:13">
      <c r="A12" s="9">
        <v>8</v>
      </c>
      <c r="B12" s="9"/>
      <c r="C12" s="9"/>
      <c r="D12" s="9">
        <v>4.7</v>
      </c>
      <c r="E12" s="9">
        <v>2.96</v>
      </c>
      <c r="F12" s="9" t="s">
        <v>117</v>
      </c>
      <c r="G12" s="9" t="s">
        <v>118</v>
      </c>
      <c r="H12" s="9">
        <v>2</v>
      </c>
      <c r="I12" s="9" t="s">
        <v>18</v>
      </c>
      <c r="J12" s="9">
        <f>D12*E12*H12</f>
        <v>27.824</v>
      </c>
      <c r="K12" s="9"/>
      <c r="L12" s="11"/>
      <c r="M12" s="12"/>
    </row>
    <row r="13" ht="36" customHeight="1" spans="1:13">
      <c r="A13" s="9">
        <v>9</v>
      </c>
      <c r="B13" s="9" t="s">
        <v>33</v>
      </c>
      <c r="C13" s="9" t="s">
        <v>28</v>
      </c>
      <c r="D13" s="9">
        <v>3.25</v>
      </c>
      <c r="E13" s="9">
        <v>2.96</v>
      </c>
      <c r="F13" s="9" t="s">
        <v>117</v>
      </c>
      <c r="G13" s="9" t="s">
        <v>118</v>
      </c>
      <c r="H13" s="9">
        <v>2</v>
      </c>
      <c r="I13" s="9" t="s">
        <v>18</v>
      </c>
      <c r="J13" s="9">
        <f>D13*E13*H13</f>
        <v>19.24</v>
      </c>
      <c r="K13" s="9"/>
      <c r="L13" s="11"/>
      <c r="M13" s="10"/>
    </row>
    <row r="14" ht="36" customHeight="1" spans="1:13">
      <c r="A14" s="9">
        <v>10</v>
      </c>
      <c r="B14" s="9"/>
      <c r="C14" s="9"/>
      <c r="D14" s="9">
        <v>3.3</v>
      </c>
      <c r="E14" s="9">
        <v>2.96</v>
      </c>
      <c r="F14" s="9" t="s">
        <v>117</v>
      </c>
      <c r="G14" s="9" t="s">
        <v>118</v>
      </c>
      <c r="H14" s="9">
        <v>2</v>
      </c>
      <c r="I14" s="9" t="s">
        <v>18</v>
      </c>
      <c r="J14" s="9">
        <f>D14*E14*H14</f>
        <v>19.536</v>
      </c>
      <c r="K14" s="9"/>
      <c r="L14" s="11"/>
      <c r="M14" s="13"/>
    </row>
    <row r="15" ht="75" customHeight="1" spans="1:13">
      <c r="A15" s="9">
        <v>11</v>
      </c>
      <c r="B15" s="9" t="s">
        <v>39</v>
      </c>
      <c r="C15" s="9" t="s">
        <v>40</v>
      </c>
      <c r="D15" s="9">
        <v>0.8</v>
      </c>
      <c r="E15" s="9">
        <v>0.8</v>
      </c>
      <c r="F15" s="9" t="s">
        <v>72</v>
      </c>
      <c r="G15" s="9" t="s">
        <v>42</v>
      </c>
      <c r="H15" s="9">
        <v>3</v>
      </c>
      <c r="I15" s="9" t="s">
        <v>43</v>
      </c>
      <c r="J15" s="9" t="s">
        <v>73</v>
      </c>
      <c r="K15" s="9"/>
      <c r="L15" s="11"/>
      <c r="M15" s="9"/>
    </row>
    <row r="16" ht="78" customHeight="1" spans="1:13">
      <c r="A16" s="9">
        <v>12</v>
      </c>
      <c r="B16" s="9" t="s">
        <v>15</v>
      </c>
      <c r="C16" s="9" t="s">
        <v>44</v>
      </c>
      <c r="D16" s="9">
        <v>1.2</v>
      </c>
      <c r="E16" s="9">
        <v>0.8</v>
      </c>
      <c r="F16" s="9" t="s">
        <v>45</v>
      </c>
      <c r="G16" s="9" t="s">
        <v>46</v>
      </c>
      <c r="H16" s="9">
        <v>1</v>
      </c>
      <c r="I16" s="9" t="s">
        <v>18</v>
      </c>
      <c r="J16" s="9">
        <f t="shared" ref="J16:J20" si="1">D16*E16</f>
        <v>0.96</v>
      </c>
      <c r="K16" s="9"/>
      <c r="L16" s="21"/>
      <c r="M16" s="19"/>
    </row>
    <row r="17" ht="72" customHeight="1" spans="1:13">
      <c r="A17" s="9">
        <v>13</v>
      </c>
      <c r="B17" s="9"/>
      <c r="C17" s="9" t="s">
        <v>44</v>
      </c>
      <c r="D17" s="9">
        <v>2.4</v>
      </c>
      <c r="E17" s="9">
        <v>1.2</v>
      </c>
      <c r="F17" s="9" t="s">
        <v>45</v>
      </c>
      <c r="G17" s="9" t="s">
        <v>47</v>
      </c>
      <c r="H17" s="9">
        <v>1</v>
      </c>
      <c r="I17" s="9" t="s">
        <v>18</v>
      </c>
      <c r="J17" s="9">
        <f t="shared" si="1"/>
        <v>2.88</v>
      </c>
      <c r="K17" s="9"/>
      <c r="L17" s="21"/>
      <c r="M17" s="19"/>
    </row>
    <row r="18" ht="70" customHeight="1" spans="1:13">
      <c r="A18" s="9">
        <v>14</v>
      </c>
      <c r="B18" s="9"/>
      <c r="C18" s="9" t="s">
        <v>44</v>
      </c>
      <c r="D18" s="9">
        <v>4</v>
      </c>
      <c r="E18" s="9">
        <v>0.65</v>
      </c>
      <c r="F18" s="9" t="s">
        <v>45</v>
      </c>
      <c r="G18" s="20" t="s">
        <v>48</v>
      </c>
      <c r="H18" s="9">
        <v>1</v>
      </c>
      <c r="I18" s="9" t="s">
        <v>18</v>
      </c>
      <c r="J18" s="9">
        <f t="shared" si="1"/>
        <v>2.6</v>
      </c>
      <c r="K18" s="9"/>
      <c r="L18" s="21"/>
      <c r="M18" s="19"/>
    </row>
    <row r="19" ht="75" customHeight="1" spans="1:13">
      <c r="A19" s="9">
        <v>15</v>
      </c>
      <c r="B19" s="9"/>
      <c r="C19" s="9" t="s">
        <v>44</v>
      </c>
      <c r="D19" s="9">
        <v>2.5</v>
      </c>
      <c r="E19" s="9">
        <v>0.8</v>
      </c>
      <c r="F19" s="9" t="s">
        <v>45</v>
      </c>
      <c r="G19" s="9" t="s">
        <v>49</v>
      </c>
      <c r="H19" s="9">
        <v>1</v>
      </c>
      <c r="I19" s="9" t="s">
        <v>18</v>
      </c>
      <c r="J19" s="9">
        <f t="shared" si="1"/>
        <v>2</v>
      </c>
      <c r="K19" s="9"/>
      <c r="L19" s="21"/>
      <c r="M19" s="10"/>
    </row>
    <row r="20" ht="49" customHeight="1" spans="1:13">
      <c r="A20" s="9">
        <v>16</v>
      </c>
      <c r="B20" s="9"/>
      <c r="C20" s="9" t="s">
        <v>44</v>
      </c>
      <c r="D20" s="9">
        <v>0.8</v>
      </c>
      <c r="E20" s="9">
        <v>1.25</v>
      </c>
      <c r="F20" s="9" t="s">
        <v>45</v>
      </c>
      <c r="G20" s="9" t="s">
        <v>50</v>
      </c>
      <c r="H20" s="9">
        <v>2</v>
      </c>
      <c r="I20" s="9" t="s">
        <v>18</v>
      </c>
      <c r="J20" s="9">
        <f t="shared" si="1"/>
        <v>1</v>
      </c>
      <c r="K20" s="9"/>
      <c r="L20" s="21"/>
      <c r="M20" s="13"/>
    </row>
    <row r="21" ht="78" customHeight="1" spans="1:13">
      <c r="A21" s="9">
        <v>17</v>
      </c>
      <c r="B21" s="9" t="s">
        <v>51</v>
      </c>
      <c r="C21" s="9" t="s">
        <v>51</v>
      </c>
      <c r="D21" s="9">
        <v>0.35</v>
      </c>
      <c r="E21" s="9">
        <v>0.15</v>
      </c>
      <c r="F21" s="9" t="s">
        <v>45</v>
      </c>
      <c r="G21" s="20" t="s">
        <v>119</v>
      </c>
      <c r="H21" s="9">
        <v>6</v>
      </c>
      <c r="I21" s="9" t="s">
        <v>43</v>
      </c>
      <c r="J21" s="9"/>
      <c r="K21" s="9"/>
      <c r="L21" s="21"/>
      <c r="M21" s="9"/>
    </row>
    <row r="22" ht="78" customHeight="1" spans="1:13">
      <c r="A22" s="9">
        <v>18</v>
      </c>
      <c r="B22" s="9" t="s">
        <v>53</v>
      </c>
      <c r="C22" s="9" t="s">
        <v>54</v>
      </c>
      <c r="D22" s="9">
        <v>0.3</v>
      </c>
      <c r="E22" s="9">
        <v>0.16</v>
      </c>
      <c r="F22" s="9" t="s">
        <v>54</v>
      </c>
      <c r="G22" s="9" t="s">
        <v>55</v>
      </c>
      <c r="H22" s="9">
        <v>1</v>
      </c>
      <c r="I22" s="9" t="s">
        <v>43</v>
      </c>
      <c r="J22" s="9"/>
      <c r="K22" s="9"/>
      <c r="L22" s="21"/>
      <c r="M22" s="9"/>
    </row>
    <row r="23" ht="78" customHeight="1" spans="1:13">
      <c r="A23" s="9">
        <v>19</v>
      </c>
      <c r="B23" s="10" t="s">
        <v>27</v>
      </c>
      <c r="C23" s="9" t="s">
        <v>59</v>
      </c>
      <c r="D23" s="9">
        <v>1.2</v>
      </c>
      <c r="E23" s="9">
        <v>0.8</v>
      </c>
      <c r="F23" s="9" t="s">
        <v>45</v>
      </c>
      <c r="G23" s="9" t="s">
        <v>60</v>
      </c>
      <c r="H23" s="9">
        <v>1</v>
      </c>
      <c r="I23" s="9" t="s">
        <v>61</v>
      </c>
      <c r="J23" s="9"/>
      <c r="K23" s="9"/>
      <c r="L23" s="21"/>
      <c r="M23" s="9"/>
    </row>
    <row r="24" ht="78" customHeight="1" spans="1:13">
      <c r="A24" s="9">
        <v>20</v>
      </c>
      <c r="B24" s="12"/>
      <c r="C24" s="9"/>
      <c r="D24" s="9">
        <v>3</v>
      </c>
      <c r="E24" s="9">
        <v>1.5</v>
      </c>
      <c r="F24" s="9" t="s">
        <v>45</v>
      </c>
      <c r="G24" s="9" t="s">
        <v>62</v>
      </c>
      <c r="H24" s="9">
        <v>1</v>
      </c>
      <c r="I24" s="9" t="s">
        <v>18</v>
      </c>
      <c r="J24" s="9">
        <f>D24*E24</f>
        <v>4.5</v>
      </c>
      <c r="K24" s="9"/>
      <c r="L24" s="21"/>
      <c r="M24" s="9"/>
    </row>
    <row r="25" ht="78" customHeight="1" spans="1:13">
      <c r="A25" s="9">
        <v>21</v>
      </c>
      <c r="B25" s="13"/>
      <c r="C25" s="9"/>
      <c r="D25" s="9">
        <v>0.6</v>
      </c>
      <c r="E25" s="9">
        <v>1.35</v>
      </c>
      <c r="F25" s="9" t="s">
        <v>45</v>
      </c>
      <c r="G25" s="9" t="s">
        <v>63</v>
      </c>
      <c r="H25" s="9">
        <v>5</v>
      </c>
      <c r="I25" s="9" t="s">
        <v>18</v>
      </c>
      <c r="J25" s="9">
        <f>D25*E25*H25</f>
        <v>4.05</v>
      </c>
      <c r="K25" s="9"/>
      <c r="L25" s="21"/>
      <c r="M25" s="9"/>
    </row>
    <row r="26" ht="78" customHeight="1" spans="1:13">
      <c r="A26" s="9">
        <v>22</v>
      </c>
      <c r="B26" s="10" t="s">
        <v>32</v>
      </c>
      <c r="C26" s="10" t="s">
        <v>59</v>
      </c>
      <c r="D26" s="9">
        <v>0.6</v>
      </c>
      <c r="E26" s="9">
        <v>0.8</v>
      </c>
      <c r="F26" s="9" t="s">
        <v>45</v>
      </c>
      <c r="G26" s="9" t="s">
        <v>47</v>
      </c>
      <c r="H26" s="9">
        <v>7</v>
      </c>
      <c r="I26" s="9" t="s">
        <v>18</v>
      </c>
      <c r="J26" s="9">
        <f>D26*E26*H26</f>
        <v>3.36</v>
      </c>
      <c r="K26" s="9"/>
      <c r="L26" s="21"/>
      <c r="M26" s="9"/>
    </row>
    <row r="27" ht="78" customHeight="1" spans="1:13">
      <c r="A27" s="9">
        <v>23</v>
      </c>
      <c r="B27" s="12"/>
      <c r="C27" s="12"/>
      <c r="D27" s="9">
        <v>2.92</v>
      </c>
      <c r="E27" s="9">
        <v>1.3</v>
      </c>
      <c r="F27" s="9" t="s">
        <v>45</v>
      </c>
      <c r="G27" s="9" t="s">
        <v>64</v>
      </c>
      <c r="H27" s="9">
        <v>1</v>
      </c>
      <c r="I27" s="9" t="s">
        <v>18</v>
      </c>
      <c r="J27" s="9">
        <f>D27*E27</f>
        <v>3.796</v>
      </c>
      <c r="K27" s="9"/>
      <c r="L27" s="21"/>
      <c r="M27" s="9"/>
    </row>
    <row r="28" ht="78" customHeight="1" spans="1:13">
      <c r="A28" s="9">
        <v>24</v>
      </c>
      <c r="B28" s="13"/>
      <c r="C28" s="13"/>
      <c r="D28" s="9">
        <v>0.6</v>
      </c>
      <c r="E28" s="9">
        <v>1.2</v>
      </c>
      <c r="F28" s="9" t="s">
        <v>45</v>
      </c>
      <c r="G28" s="9" t="s">
        <v>66</v>
      </c>
      <c r="H28" s="9">
        <v>5</v>
      </c>
      <c r="I28" s="9" t="s">
        <v>18</v>
      </c>
      <c r="J28" s="9">
        <f>D28*E28*H28</f>
        <v>3.6</v>
      </c>
      <c r="K28" s="9"/>
      <c r="L28" s="21"/>
      <c r="M28" s="9"/>
    </row>
    <row r="29" ht="31" customHeight="1" spans="1:13">
      <c r="A29" s="9">
        <v>25</v>
      </c>
      <c r="B29" s="23" t="s">
        <v>67</v>
      </c>
      <c r="C29" s="23"/>
      <c r="D29" s="23"/>
      <c r="E29" s="23"/>
      <c r="F29" s="23"/>
      <c r="G29" s="23"/>
      <c r="H29" s="23"/>
      <c r="I29" s="23"/>
      <c r="J29" s="23"/>
      <c r="K29" s="23"/>
      <c r="L29" s="24"/>
      <c r="M29" s="23"/>
    </row>
    <row r="34" spans="8:8">
      <c r="H34" s="27"/>
    </row>
  </sheetData>
  <mergeCells count="28">
    <mergeCell ref="A1:M1"/>
    <mergeCell ref="D2:E2"/>
    <mergeCell ref="A4:M4"/>
    <mergeCell ref="A2:A3"/>
    <mergeCell ref="B2:B3"/>
    <mergeCell ref="B5:B10"/>
    <mergeCell ref="B11:B12"/>
    <mergeCell ref="B13:B14"/>
    <mergeCell ref="B16:B20"/>
    <mergeCell ref="B23:B25"/>
    <mergeCell ref="B26:B28"/>
    <mergeCell ref="C2:C3"/>
    <mergeCell ref="C11:C12"/>
    <mergeCell ref="C13:C14"/>
    <mergeCell ref="C23:C25"/>
    <mergeCell ref="C26:C28"/>
    <mergeCell ref="F2:F3"/>
    <mergeCell ref="G2:G3"/>
    <mergeCell ref="H2:H3"/>
    <mergeCell ref="I2:I3"/>
    <mergeCell ref="J2:J3"/>
    <mergeCell ref="K2:K3"/>
    <mergeCell ref="L2:L3"/>
    <mergeCell ref="M2:M3"/>
    <mergeCell ref="M5:M10"/>
    <mergeCell ref="M11:M12"/>
    <mergeCell ref="M13:M14"/>
    <mergeCell ref="M19:M2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85" zoomScaleNormal="85" workbookViewId="0">
      <selection activeCell="A1" sqref="A1:M1"/>
    </sheetView>
  </sheetViews>
  <sheetFormatPr defaultColWidth="9" defaultRowHeight="13.5"/>
  <cols>
    <col min="1" max="1" width="9" style="1"/>
    <col min="2" max="2" width="11.8833333333333" style="1" customWidth="1"/>
    <col min="3" max="3" width="16" style="1" customWidth="1"/>
    <col min="4" max="5" width="9" style="1"/>
    <col min="6" max="6" width="19.25" style="1" customWidth="1"/>
    <col min="7" max="7" width="20.8833333333333" style="1" customWidth="1"/>
    <col min="8" max="8" width="7.5" style="1" customWidth="1"/>
    <col min="9" max="9" width="9" style="1"/>
    <col min="10" max="10" width="9.25" style="1"/>
    <col min="11" max="11" width="7.63333333333333" style="1" customWidth="1"/>
    <col min="12" max="12" width="16" style="2" customWidth="1"/>
    <col min="13" max="13" width="35.75" style="1" customWidth="1"/>
  </cols>
  <sheetData>
    <row r="1" ht="27" spans="1:13">
      <c r="A1" s="3" t="s">
        <v>120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</row>
    <row r="2" spans="1:13">
      <c r="A2" s="5" t="s">
        <v>1</v>
      </c>
      <c r="B2" s="6" t="s">
        <v>2</v>
      </c>
      <c r="C2" s="5" t="s">
        <v>3</v>
      </c>
      <c r="D2" s="5" t="s">
        <v>4</v>
      </c>
      <c r="E2" s="5"/>
      <c r="F2" s="5" t="s">
        <v>115</v>
      </c>
      <c r="G2" s="5" t="s">
        <v>5</v>
      </c>
      <c r="H2" s="5" t="s">
        <v>7</v>
      </c>
      <c r="I2" s="5" t="s">
        <v>8</v>
      </c>
      <c r="J2" s="5" t="s">
        <v>9</v>
      </c>
      <c r="K2" s="5" t="s">
        <v>10</v>
      </c>
      <c r="L2" s="7" t="s">
        <v>11</v>
      </c>
      <c r="M2" s="5" t="s">
        <v>12</v>
      </c>
    </row>
    <row r="3" spans="1:13">
      <c r="A3" s="5"/>
      <c r="B3" s="8"/>
      <c r="C3" s="5"/>
      <c r="D3" s="5" t="s">
        <v>13</v>
      </c>
      <c r="E3" s="5" t="s">
        <v>14</v>
      </c>
      <c r="F3" s="5"/>
      <c r="G3" s="5"/>
      <c r="H3" s="5"/>
      <c r="I3" s="5"/>
      <c r="J3" s="5"/>
      <c r="K3" s="5"/>
      <c r="L3" s="7"/>
      <c r="M3" s="5"/>
    </row>
    <row r="4" ht="161" customHeight="1" spans="1:13">
      <c r="A4" s="9">
        <v>1</v>
      </c>
      <c r="B4" s="9" t="s">
        <v>39</v>
      </c>
      <c r="C4" s="9" t="s">
        <v>40</v>
      </c>
      <c r="D4" s="9">
        <v>0.8</v>
      </c>
      <c r="E4" s="9">
        <v>0.8</v>
      </c>
      <c r="F4" s="9" t="s">
        <v>72</v>
      </c>
      <c r="G4" s="9" t="s">
        <v>42</v>
      </c>
      <c r="H4" s="9">
        <v>3</v>
      </c>
      <c r="I4" s="9" t="s">
        <v>43</v>
      </c>
      <c r="J4" s="9" t="s">
        <v>73</v>
      </c>
      <c r="K4" s="9"/>
      <c r="L4" s="11"/>
      <c r="M4" s="9"/>
    </row>
    <row r="5" ht="113" customHeight="1" spans="1:13">
      <c r="A5" s="9">
        <v>2</v>
      </c>
      <c r="B5" s="9" t="s">
        <v>27</v>
      </c>
      <c r="C5" s="9" t="s">
        <v>121</v>
      </c>
      <c r="D5" s="9">
        <v>3.43</v>
      </c>
      <c r="E5" s="9">
        <v>3.2</v>
      </c>
      <c r="F5" s="9" t="s">
        <v>122</v>
      </c>
      <c r="G5" s="9" t="s">
        <v>122</v>
      </c>
      <c r="H5" s="9">
        <v>1</v>
      </c>
      <c r="I5" s="9" t="s">
        <v>18</v>
      </c>
      <c r="J5" s="9">
        <f>D5*E5*H5</f>
        <v>10.976</v>
      </c>
      <c r="K5" s="9"/>
      <c r="L5" s="11"/>
      <c r="M5" s="9"/>
    </row>
    <row r="6" ht="78" customHeight="1" spans="1:13">
      <c r="A6" s="9">
        <v>3</v>
      </c>
      <c r="B6" s="9" t="s">
        <v>15</v>
      </c>
      <c r="C6" s="17" t="s">
        <v>44</v>
      </c>
      <c r="D6" s="17">
        <v>3</v>
      </c>
      <c r="E6" s="17">
        <v>1.5</v>
      </c>
      <c r="F6" s="17" t="s">
        <v>45</v>
      </c>
      <c r="G6" s="17" t="s">
        <v>46</v>
      </c>
      <c r="H6" s="17">
        <v>1</v>
      </c>
      <c r="I6" s="17" t="s">
        <v>18</v>
      </c>
      <c r="J6" s="17">
        <f t="shared" ref="J6:J10" si="0">D6*E6</f>
        <v>4.5</v>
      </c>
      <c r="K6" s="17"/>
      <c r="L6" s="18"/>
      <c r="M6" s="19"/>
    </row>
    <row r="7" ht="78" customHeight="1" spans="1:13">
      <c r="A7" s="9">
        <v>4</v>
      </c>
      <c r="B7" s="9"/>
      <c r="C7" s="9" t="s">
        <v>44</v>
      </c>
      <c r="D7" s="9">
        <v>2.4</v>
      </c>
      <c r="E7" s="9">
        <v>1.2</v>
      </c>
      <c r="F7" s="9" t="s">
        <v>45</v>
      </c>
      <c r="G7" s="9" t="s">
        <v>47</v>
      </c>
      <c r="H7" s="9">
        <v>1</v>
      </c>
      <c r="I7" s="9" t="s">
        <v>18</v>
      </c>
      <c r="J7" s="9">
        <f t="shared" si="0"/>
        <v>2.88</v>
      </c>
      <c r="K7" s="9"/>
      <c r="L7" s="21"/>
      <c r="M7" s="19"/>
    </row>
    <row r="8" ht="66" customHeight="1" spans="1:13">
      <c r="A8" s="9">
        <v>5</v>
      </c>
      <c r="B8" s="9"/>
      <c r="C8" s="9" t="s">
        <v>44</v>
      </c>
      <c r="D8" s="9">
        <v>3</v>
      </c>
      <c r="E8" s="9">
        <v>0.65</v>
      </c>
      <c r="F8" s="9" t="s">
        <v>45</v>
      </c>
      <c r="G8" s="20" t="s">
        <v>48</v>
      </c>
      <c r="H8" s="9">
        <v>1</v>
      </c>
      <c r="I8" s="9" t="s">
        <v>18</v>
      </c>
      <c r="J8" s="9">
        <f t="shared" si="0"/>
        <v>1.95</v>
      </c>
      <c r="K8" s="9"/>
      <c r="L8" s="21"/>
      <c r="M8" s="19"/>
    </row>
    <row r="9" ht="78" customHeight="1" spans="1:13">
      <c r="A9" s="9">
        <v>6</v>
      </c>
      <c r="B9" s="9"/>
      <c r="C9" s="9" t="s">
        <v>44</v>
      </c>
      <c r="D9" s="9">
        <v>2.5</v>
      </c>
      <c r="E9" s="9">
        <v>0.8</v>
      </c>
      <c r="F9" s="9" t="s">
        <v>45</v>
      </c>
      <c r="G9" s="9" t="s">
        <v>49</v>
      </c>
      <c r="H9" s="9">
        <v>1</v>
      </c>
      <c r="I9" s="9" t="s">
        <v>18</v>
      </c>
      <c r="J9" s="9">
        <f t="shared" si="0"/>
        <v>2</v>
      </c>
      <c r="K9" s="9"/>
      <c r="L9" s="21"/>
      <c r="M9" s="10"/>
    </row>
    <row r="10" ht="48" customHeight="1" spans="1:13">
      <c r="A10" s="9">
        <v>7</v>
      </c>
      <c r="B10" s="9"/>
      <c r="C10" s="9" t="s">
        <v>44</v>
      </c>
      <c r="D10" s="9">
        <v>0.8</v>
      </c>
      <c r="E10" s="9">
        <v>1.25</v>
      </c>
      <c r="F10" s="9" t="s">
        <v>45</v>
      </c>
      <c r="G10" s="9" t="s">
        <v>50</v>
      </c>
      <c r="H10" s="9">
        <v>2</v>
      </c>
      <c r="I10" s="9" t="s">
        <v>18</v>
      </c>
      <c r="J10" s="9">
        <f t="shared" si="0"/>
        <v>1</v>
      </c>
      <c r="K10" s="9"/>
      <c r="L10" s="21"/>
      <c r="M10" s="13"/>
    </row>
    <row r="11" ht="78" customHeight="1" spans="1:13">
      <c r="A11" s="9">
        <v>8</v>
      </c>
      <c r="B11" s="9" t="s">
        <v>51</v>
      </c>
      <c r="C11" s="9" t="s">
        <v>51</v>
      </c>
      <c r="D11" s="9">
        <v>0.35</v>
      </c>
      <c r="E11" s="9">
        <v>0.15</v>
      </c>
      <c r="F11" s="9" t="s">
        <v>45</v>
      </c>
      <c r="G11" s="20" t="s">
        <v>119</v>
      </c>
      <c r="H11" s="9">
        <v>6</v>
      </c>
      <c r="I11" s="9" t="s">
        <v>43</v>
      </c>
      <c r="J11" s="9"/>
      <c r="K11" s="9"/>
      <c r="L11" s="21"/>
      <c r="M11" s="9"/>
    </row>
    <row r="12" ht="78" customHeight="1" spans="1:13">
      <c r="A12" s="9">
        <v>9</v>
      </c>
      <c r="B12" s="9" t="s">
        <v>53</v>
      </c>
      <c r="C12" s="9" t="s">
        <v>54</v>
      </c>
      <c r="D12" s="9">
        <v>0.3</v>
      </c>
      <c r="E12" s="9">
        <v>0.16</v>
      </c>
      <c r="F12" s="9" t="s">
        <v>54</v>
      </c>
      <c r="G12" s="9" t="s">
        <v>55</v>
      </c>
      <c r="H12" s="9">
        <v>1</v>
      </c>
      <c r="I12" s="9" t="s">
        <v>43</v>
      </c>
      <c r="J12" s="9"/>
      <c r="K12" s="9"/>
      <c r="L12" s="21"/>
      <c r="M12" s="9"/>
    </row>
    <row r="13" ht="78" customHeight="1" spans="1:13">
      <c r="A13" s="9">
        <v>10</v>
      </c>
      <c r="B13" s="10" t="s">
        <v>27</v>
      </c>
      <c r="C13" s="9" t="s">
        <v>59</v>
      </c>
      <c r="D13" s="9">
        <v>2.4</v>
      </c>
      <c r="E13" s="9">
        <v>1.2</v>
      </c>
      <c r="F13" s="9" t="s">
        <v>45</v>
      </c>
      <c r="G13" s="9" t="s">
        <v>60</v>
      </c>
      <c r="H13" s="9">
        <v>1</v>
      </c>
      <c r="I13" s="9" t="s">
        <v>18</v>
      </c>
      <c r="J13" s="9">
        <f>E13*D13</f>
        <v>2.88</v>
      </c>
      <c r="K13" s="9"/>
      <c r="L13" s="21"/>
      <c r="M13" s="9"/>
    </row>
    <row r="14" ht="78" customHeight="1" spans="1:13">
      <c r="A14" s="9">
        <v>11</v>
      </c>
      <c r="B14" s="12"/>
      <c r="C14" s="9"/>
      <c r="D14" s="9">
        <v>3.5</v>
      </c>
      <c r="E14" s="9">
        <v>1.5</v>
      </c>
      <c r="F14" s="9" t="s">
        <v>45</v>
      </c>
      <c r="G14" s="9" t="s">
        <v>62</v>
      </c>
      <c r="H14" s="9">
        <v>1</v>
      </c>
      <c r="I14" s="9" t="s">
        <v>18</v>
      </c>
      <c r="J14" s="9">
        <f>D14*E14</f>
        <v>5.25</v>
      </c>
      <c r="K14" s="9"/>
      <c r="L14" s="21"/>
      <c r="M14" s="9"/>
    </row>
    <row r="15" ht="78" customHeight="1" spans="1:13">
      <c r="A15" s="9">
        <v>12</v>
      </c>
      <c r="B15" s="13"/>
      <c r="C15" s="9"/>
      <c r="D15" s="9">
        <v>0.6</v>
      </c>
      <c r="E15" s="9">
        <v>1.35</v>
      </c>
      <c r="F15" s="9" t="s">
        <v>45</v>
      </c>
      <c r="G15" s="9" t="s">
        <v>63</v>
      </c>
      <c r="H15" s="9">
        <v>5</v>
      </c>
      <c r="I15" s="9" t="s">
        <v>18</v>
      </c>
      <c r="J15" s="9">
        <f>D15*E15*H15</f>
        <v>4.05</v>
      </c>
      <c r="K15" s="9"/>
      <c r="L15" s="21"/>
      <c r="M15" s="9"/>
    </row>
    <row r="16" ht="78" customHeight="1" spans="1:13">
      <c r="A16" s="9">
        <v>13</v>
      </c>
      <c r="B16" s="10" t="s">
        <v>32</v>
      </c>
      <c r="C16" s="10" t="s">
        <v>59</v>
      </c>
      <c r="D16" s="9">
        <v>0.6</v>
      </c>
      <c r="E16" s="9">
        <v>0.8</v>
      </c>
      <c r="F16" s="9" t="s">
        <v>45</v>
      </c>
      <c r="G16" s="9" t="s">
        <v>47</v>
      </c>
      <c r="H16" s="9">
        <v>7</v>
      </c>
      <c r="I16" s="9" t="s">
        <v>18</v>
      </c>
      <c r="J16" s="9">
        <f>H16*E16*D16</f>
        <v>3.36</v>
      </c>
      <c r="K16" s="9"/>
      <c r="L16" s="21"/>
      <c r="M16" s="9"/>
    </row>
    <row r="17" ht="78" customHeight="1" spans="1:13">
      <c r="A17" s="9">
        <v>14</v>
      </c>
      <c r="B17" s="12"/>
      <c r="C17" s="12"/>
      <c r="D17" s="9">
        <v>2.92</v>
      </c>
      <c r="E17" s="9">
        <v>1.3</v>
      </c>
      <c r="F17" s="9" t="s">
        <v>45</v>
      </c>
      <c r="G17" s="9" t="s">
        <v>64</v>
      </c>
      <c r="H17" s="9">
        <v>1</v>
      </c>
      <c r="I17" s="9" t="s">
        <v>18</v>
      </c>
      <c r="J17" s="9">
        <f>D17*E17</f>
        <v>3.796</v>
      </c>
      <c r="K17" s="9"/>
      <c r="L17" s="21"/>
      <c r="M17" s="9"/>
    </row>
    <row r="18" ht="78" customHeight="1" spans="1:13">
      <c r="A18" s="9">
        <v>15</v>
      </c>
      <c r="B18" s="13"/>
      <c r="C18" s="13"/>
      <c r="D18" s="9">
        <v>0.6</v>
      </c>
      <c r="E18" s="9">
        <v>1.2</v>
      </c>
      <c r="F18" s="9" t="s">
        <v>45</v>
      </c>
      <c r="G18" s="9" t="s">
        <v>66</v>
      </c>
      <c r="H18" s="9">
        <v>5</v>
      </c>
      <c r="I18" s="9" t="s">
        <v>18</v>
      </c>
      <c r="J18" s="9">
        <f>D18*E18*H18</f>
        <v>3.6</v>
      </c>
      <c r="K18" s="9"/>
      <c r="L18" s="21"/>
      <c r="M18" s="9"/>
    </row>
    <row r="19" ht="44" customHeight="1" spans="1:13">
      <c r="A19" s="9">
        <v>16</v>
      </c>
      <c r="B19" s="23" t="s">
        <v>67</v>
      </c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23"/>
    </row>
  </sheetData>
  <mergeCells count="19">
    <mergeCell ref="A1:M1"/>
    <mergeCell ref="D2:E2"/>
    <mergeCell ref="A2:A3"/>
    <mergeCell ref="B2:B3"/>
    <mergeCell ref="B6:B10"/>
    <mergeCell ref="B13:B15"/>
    <mergeCell ref="B16:B18"/>
    <mergeCell ref="C2:C3"/>
    <mergeCell ref="C13:C15"/>
    <mergeCell ref="C16:C18"/>
    <mergeCell ref="F2:F3"/>
    <mergeCell ref="G2:G3"/>
    <mergeCell ref="H2:H3"/>
    <mergeCell ref="I2:I3"/>
    <mergeCell ref="J2:J3"/>
    <mergeCell ref="K2:K3"/>
    <mergeCell ref="L2:L3"/>
    <mergeCell ref="M2:M3"/>
    <mergeCell ref="M9:M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workbookViewId="0">
      <selection activeCell="A1" sqref="A1:M1"/>
    </sheetView>
  </sheetViews>
  <sheetFormatPr defaultColWidth="9" defaultRowHeight="13.5"/>
  <cols>
    <col min="1" max="1" width="9" style="1"/>
    <col min="2" max="2" width="11.8833333333333" style="1" customWidth="1"/>
    <col min="3" max="3" width="16" style="1" customWidth="1"/>
    <col min="4" max="5" width="9" style="1"/>
    <col min="6" max="6" width="19.25" style="1" customWidth="1"/>
    <col min="7" max="7" width="20.8833333333333" style="1" customWidth="1"/>
    <col min="8" max="8" width="7.5" style="1" customWidth="1"/>
    <col min="9" max="9" width="9" style="1"/>
    <col min="10" max="10" width="9.25" style="1"/>
    <col min="11" max="11" width="7.63333333333333" style="1" customWidth="1"/>
    <col min="12" max="12" width="16" style="2" customWidth="1"/>
    <col min="13" max="13" width="35.75" style="1" customWidth="1"/>
  </cols>
  <sheetData>
    <row r="1" ht="27" spans="1:13">
      <c r="A1" s="3" t="s">
        <v>123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</row>
    <row r="2" spans="1:13">
      <c r="A2" s="5" t="s">
        <v>1</v>
      </c>
      <c r="B2" s="6" t="s">
        <v>2</v>
      </c>
      <c r="C2" s="5" t="s">
        <v>3</v>
      </c>
      <c r="D2" s="5" t="s">
        <v>4</v>
      </c>
      <c r="E2" s="5"/>
      <c r="F2" s="5" t="s">
        <v>115</v>
      </c>
      <c r="G2" s="5" t="s">
        <v>5</v>
      </c>
      <c r="H2" s="5" t="s">
        <v>7</v>
      </c>
      <c r="I2" s="5" t="s">
        <v>8</v>
      </c>
      <c r="J2" s="5" t="s">
        <v>9</v>
      </c>
      <c r="K2" s="5" t="s">
        <v>10</v>
      </c>
      <c r="L2" s="7" t="s">
        <v>11</v>
      </c>
      <c r="M2" s="5" t="s">
        <v>12</v>
      </c>
    </row>
    <row r="3" spans="1:13">
      <c r="A3" s="5"/>
      <c r="B3" s="8"/>
      <c r="C3" s="5"/>
      <c r="D3" s="5" t="s">
        <v>13</v>
      </c>
      <c r="E3" s="5" t="s">
        <v>14</v>
      </c>
      <c r="F3" s="5"/>
      <c r="G3" s="5"/>
      <c r="H3" s="5"/>
      <c r="I3" s="5"/>
      <c r="J3" s="5"/>
      <c r="K3" s="5"/>
      <c r="L3" s="7"/>
      <c r="M3" s="5"/>
    </row>
    <row r="4" spans="1:13">
      <c r="A4" s="9">
        <v>1</v>
      </c>
      <c r="B4" s="9" t="s">
        <v>15</v>
      </c>
      <c r="C4" s="9" t="s">
        <v>19</v>
      </c>
      <c r="D4" s="9">
        <v>3.6</v>
      </c>
      <c r="E4" s="9">
        <v>3</v>
      </c>
      <c r="F4" s="9" t="s">
        <v>116</v>
      </c>
      <c r="G4" s="9" t="s">
        <v>17</v>
      </c>
      <c r="H4" s="9">
        <v>1</v>
      </c>
      <c r="I4" s="9" t="s">
        <v>18</v>
      </c>
      <c r="J4" s="9">
        <f>D4*E4</f>
        <v>10.8</v>
      </c>
      <c r="K4" s="9"/>
      <c r="L4" s="11"/>
      <c r="M4" s="10"/>
    </row>
    <row r="5" spans="1:13">
      <c r="A5" s="9">
        <v>2</v>
      </c>
      <c r="B5" s="9"/>
      <c r="C5" s="9" t="s">
        <v>20</v>
      </c>
      <c r="D5" s="9">
        <v>4.85</v>
      </c>
      <c r="E5" s="9">
        <v>2.04</v>
      </c>
      <c r="F5" s="9" t="s">
        <v>116</v>
      </c>
      <c r="G5" s="9" t="s">
        <v>17</v>
      </c>
      <c r="H5" s="9">
        <v>1</v>
      </c>
      <c r="I5" s="9" t="s">
        <v>18</v>
      </c>
      <c r="J5" s="9">
        <f>D5*E5</f>
        <v>9.894</v>
      </c>
      <c r="K5" s="9"/>
      <c r="L5" s="11"/>
      <c r="M5" s="12"/>
    </row>
    <row r="6" spans="1:13">
      <c r="A6" s="9">
        <v>3</v>
      </c>
      <c r="B6" s="9"/>
      <c r="C6" s="9" t="s">
        <v>21</v>
      </c>
      <c r="D6" s="9">
        <v>8</v>
      </c>
      <c r="E6" s="9">
        <v>2.04</v>
      </c>
      <c r="F6" s="9" t="s">
        <v>116</v>
      </c>
      <c r="G6" s="9" t="s">
        <v>17</v>
      </c>
      <c r="H6" s="9">
        <v>1</v>
      </c>
      <c r="I6" s="9" t="s">
        <v>18</v>
      </c>
      <c r="J6" s="9">
        <f>D6*E6</f>
        <v>16.32</v>
      </c>
      <c r="K6" s="9"/>
      <c r="L6" s="11"/>
      <c r="M6" s="12"/>
    </row>
    <row r="7" ht="25" customHeight="1" spans="1:13">
      <c r="A7" s="9">
        <v>4</v>
      </c>
      <c r="B7" s="9"/>
      <c r="C7" s="9" t="s">
        <v>22</v>
      </c>
      <c r="D7" s="9">
        <v>2.5</v>
      </c>
      <c r="E7" s="9">
        <v>1.59</v>
      </c>
      <c r="F7" s="9" t="s">
        <v>116</v>
      </c>
      <c r="G7" s="9" t="s">
        <v>17</v>
      </c>
      <c r="H7" s="9">
        <v>1</v>
      </c>
      <c r="I7" s="9" t="s">
        <v>18</v>
      </c>
      <c r="J7" s="9">
        <f>D7*E7</f>
        <v>3.975</v>
      </c>
      <c r="K7" s="9"/>
      <c r="L7" s="11"/>
      <c r="M7" s="12"/>
    </row>
    <row r="8" ht="44" customHeight="1" spans="1:13">
      <c r="A8" s="9">
        <v>5</v>
      </c>
      <c r="B8" s="9"/>
      <c r="C8" s="9"/>
      <c r="D8" s="9"/>
      <c r="E8" s="9"/>
      <c r="F8" s="9"/>
      <c r="G8" s="9"/>
      <c r="H8" s="9"/>
      <c r="I8" s="9"/>
      <c r="J8" s="9">
        <f>SUM(J4:J7)</f>
        <v>40.989</v>
      </c>
      <c r="K8" s="9"/>
      <c r="L8" s="11"/>
      <c r="M8" s="12"/>
    </row>
    <row r="9" ht="45" customHeight="1" spans="1:13">
      <c r="A9" s="9">
        <v>6</v>
      </c>
      <c r="B9" s="9" t="s">
        <v>27</v>
      </c>
      <c r="C9" s="9" t="s">
        <v>28</v>
      </c>
      <c r="D9" s="9">
        <v>4.5</v>
      </c>
      <c r="E9" s="9">
        <v>2.9</v>
      </c>
      <c r="F9" s="9" t="s">
        <v>117</v>
      </c>
      <c r="G9" s="9" t="s">
        <v>118</v>
      </c>
      <c r="H9" s="9">
        <v>2</v>
      </c>
      <c r="I9" s="9" t="s">
        <v>18</v>
      </c>
      <c r="J9" s="9">
        <f t="shared" ref="J9:J14" si="0">D9*E9*H9</f>
        <v>26.1</v>
      </c>
      <c r="K9" s="9"/>
      <c r="L9" s="11"/>
      <c r="M9" s="10"/>
    </row>
    <row r="10" ht="35" customHeight="1" spans="1:13">
      <c r="A10" s="9">
        <v>7</v>
      </c>
      <c r="B10" s="9"/>
      <c r="C10" s="9"/>
      <c r="D10" s="9">
        <v>3.4</v>
      </c>
      <c r="E10" s="9">
        <v>2.9</v>
      </c>
      <c r="F10" s="9" t="s">
        <v>117</v>
      </c>
      <c r="G10" s="9" t="s">
        <v>118</v>
      </c>
      <c r="H10" s="9">
        <v>2</v>
      </c>
      <c r="I10" s="9" t="s">
        <v>18</v>
      </c>
      <c r="J10" s="9">
        <f t="shared" si="0"/>
        <v>19.72</v>
      </c>
      <c r="K10" s="9"/>
      <c r="L10" s="11"/>
      <c r="M10" s="12"/>
    </row>
    <row r="11" ht="36" customHeight="1" spans="1:13">
      <c r="A11" s="9">
        <v>8</v>
      </c>
      <c r="B11" s="9" t="s">
        <v>32</v>
      </c>
      <c r="C11" s="9" t="s">
        <v>28</v>
      </c>
      <c r="D11" s="9">
        <v>4.5</v>
      </c>
      <c r="E11" s="9">
        <v>2.9</v>
      </c>
      <c r="F11" s="9" t="s">
        <v>117</v>
      </c>
      <c r="G11" s="9" t="s">
        <v>118</v>
      </c>
      <c r="H11" s="9">
        <v>2</v>
      </c>
      <c r="I11" s="9" t="s">
        <v>18</v>
      </c>
      <c r="J11" s="9">
        <f t="shared" si="0"/>
        <v>26.1</v>
      </c>
      <c r="K11" s="9"/>
      <c r="L11" s="11"/>
      <c r="M11" s="10"/>
    </row>
    <row r="12" ht="33" customHeight="1" spans="1:13">
      <c r="A12" s="9">
        <v>9</v>
      </c>
      <c r="B12" s="9"/>
      <c r="C12" s="9"/>
      <c r="D12" s="9">
        <v>3.4</v>
      </c>
      <c r="E12" s="9">
        <v>2.9</v>
      </c>
      <c r="F12" s="9" t="s">
        <v>117</v>
      </c>
      <c r="G12" s="9" t="s">
        <v>118</v>
      </c>
      <c r="H12" s="9">
        <v>2</v>
      </c>
      <c r="I12" s="9" t="s">
        <v>18</v>
      </c>
      <c r="J12" s="9">
        <f t="shared" si="0"/>
        <v>19.72</v>
      </c>
      <c r="K12" s="9"/>
      <c r="L12" s="11"/>
      <c r="M12" s="13"/>
    </row>
    <row r="13" ht="38" customHeight="1" spans="1:13">
      <c r="A13" s="15">
        <v>10</v>
      </c>
      <c r="B13" s="14" t="s">
        <v>79</v>
      </c>
      <c r="C13" s="15" t="s">
        <v>28</v>
      </c>
      <c r="D13" s="15">
        <v>3.3</v>
      </c>
      <c r="E13" s="15">
        <v>2.9</v>
      </c>
      <c r="F13" s="15" t="s">
        <v>117</v>
      </c>
      <c r="G13" s="15" t="s">
        <v>118</v>
      </c>
      <c r="H13" s="15">
        <v>2</v>
      </c>
      <c r="I13" s="15" t="s">
        <v>18</v>
      </c>
      <c r="J13" s="15">
        <f t="shared" si="0"/>
        <v>19.14</v>
      </c>
      <c r="K13" s="15"/>
      <c r="L13" s="16"/>
      <c r="M13" s="10"/>
    </row>
    <row r="14" ht="38" customHeight="1" spans="1:13">
      <c r="A14" s="15">
        <v>11</v>
      </c>
      <c r="B14" s="22"/>
      <c r="C14" s="15"/>
      <c r="D14" s="15">
        <v>2.55</v>
      </c>
      <c r="E14" s="15">
        <v>2.9</v>
      </c>
      <c r="F14" s="15" t="s">
        <v>117</v>
      </c>
      <c r="G14" s="15" t="s">
        <v>118</v>
      </c>
      <c r="H14" s="15">
        <v>2</v>
      </c>
      <c r="I14" s="15" t="s">
        <v>18</v>
      </c>
      <c r="J14" s="15">
        <f t="shared" si="0"/>
        <v>14.79</v>
      </c>
      <c r="K14" s="15"/>
      <c r="L14" s="16"/>
      <c r="M14" s="13"/>
    </row>
    <row r="15" ht="81" customHeight="1" spans="1:13">
      <c r="A15" s="9">
        <v>12</v>
      </c>
      <c r="B15" s="9" t="s">
        <v>39</v>
      </c>
      <c r="C15" s="9" t="s">
        <v>40</v>
      </c>
      <c r="D15" s="9">
        <v>0.8</v>
      </c>
      <c r="E15" s="9">
        <v>0.8</v>
      </c>
      <c r="F15" s="9" t="s">
        <v>72</v>
      </c>
      <c r="G15" s="9" t="s">
        <v>42</v>
      </c>
      <c r="H15" s="9">
        <v>3</v>
      </c>
      <c r="I15" s="9" t="s">
        <v>43</v>
      </c>
      <c r="J15" s="9" t="s">
        <v>73</v>
      </c>
      <c r="K15" s="9"/>
      <c r="L15" s="11"/>
      <c r="M15" s="9"/>
    </row>
    <row r="16" ht="32" customHeight="1" spans="1:13">
      <c r="A16" s="9">
        <v>19</v>
      </c>
      <c r="B16" s="9" t="s">
        <v>15</v>
      </c>
      <c r="C16" s="9" t="s">
        <v>44</v>
      </c>
      <c r="D16" s="9">
        <v>2.2</v>
      </c>
      <c r="E16" s="9">
        <v>1.2</v>
      </c>
      <c r="F16" s="9" t="s">
        <v>45</v>
      </c>
      <c r="G16" s="9" t="s">
        <v>46</v>
      </c>
      <c r="H16" s="9">
        <v>1</v>
      </c>
      <c r="I16" s="9" t="s">
        <v>18</v>
      </c>
      <c r="J16" s="9">
        <f>D16*E16</f>
        <v>2.64</v>
      </c>
      <c r="K16" s="9"/>
      <c r="L16" s="21"/>
      <c r="M16" s="10"/>
    </row>
    <row r="17" ht="22" customHeight="1" spans="1:13">
      <c r="A17" s="9">
        <v>20</v>
      </c>
      <c r="B17" s="9"/>
      <c r="C17" s="9" t="s">
        <v>44</v>
      </c>
      <c r="D17" s="9">
        <v>2.4</v>
      </c>
      <c r="E17" s="9">
        <v>1.2</v>
      </c>
      <c r="F17" s="9" t="s">
        <v>45</v>
      </c>
      <c r="G17" s="9" t="s">
        <v>47</v>
      </c>
      <c r="H17" s="9">
        <v>1</v>
      </c>
      <c r="I17" s="9" t="s">
        <v>18</v>
      </c>
      <c r="J17" s="9">
        <f>D17*E17</f>
        <v>2.88</v>
      </c>
      <c r="K17" s="9"/>
      <c r="L17" s="21"/>
      <c r="M17" s="12"/>
    </row>
    <row r="18" ht="31" customHeight="1" spans="1:13">
      <c r="A18" s="9">
        <v>21</v>
      </c>
      <c r="B18" s="9"/>
      <c r="C18" s="9" t="s">
        <v>44</v>
      </c>
      <c r="D18" s="9">
        <v>0.8</v>
      </c>
      <c r="E18" s="9">
        <v>1.5</v>
      </c>
      <c r="F18" s="9" t="s">
        <v>45</v>
      </c>
      <c r="G18" s="20" t="s">
        <v>48</v>
      </c>
      <c r="H18" s="9">
        <v>1</v>
      </c>
      <c r="I18" s="9" t="s">
        <v>18</v>
      </c>
      <c r="J18" s="9">
        <f>D18*E18</f>
        <v>1.2</v>
      </c>
      <c r="K18" s="9"/>
      <c r="L18" s="21"/>
      <c r="M18" s="12"/>
    </row>
    <row r="19" ht="24" customHeight="1" spans="1:13">
      <c r="A19" s="9">
        <v>22</v>
      </c>
      <c r="B19" s="9"/>
      <c r="C19" s="9" t="s">
        <v>44</v>
      </c>
      <c r="D19" s="9">
        <v>0.8</v>
      </c>
      <c r="E19" s="9">
        <v>1.25</v>
      </c>
      <c r="F19" s="9" t="s">
        <v>45</v>
      </c>
      <c r="G19" s="9" t="s">
        <v>50</v>
      </c>
      <c r="H19" s="9">
        <v>2</v>
      </c>
      <c r="I19" s="9" t="s">
        <v>18</v>
      </c>
      <c r="J19" s="9">
        <f>D19*E19</f>
        <v>1</v>
      </c>
      <c r="K19" s="9"/>
      <c r="L19" s="21"/>
      <c r="M19" s="13"/>
    </row>
    <row r="20" ht="68" customHeight="1" spans="1:13">
      <c r="A20" s="9">
        <v>23</v>
      </c>
      <c r="B20" s="9" t="s">
        <v>51</v>
      </c>
      <c r="C20" s="9" t="s">
        <v>51</v>
      </c>
      <c r="D20" s="9">
        <v>0.35</v>
      </c>
      <c r="E20" s="9">
        <v>0.15</v>
      </c>
      <c r="F20" s="9" t="s">
        <v>45</v>
      </c>
      <c r="G20" s="20" t="s">
        <v>124</v>
      </c>
      <c r="H20" s="9">
        <v>4</v>
      </c>
      <c r="I20" s="9" t="s">
        <v>43</v>
      </c>
      <c r="J20" s="9"/>
      <c r="K20" s="9"/>
      <c r="L20" s="21"/>
      <c r="M20" s="9"/>
    </row>
    <row r="21" ht="68" customHeight="1" spans="1:13">
      <c r="A21" s="9">
        <v>24</v>
      </c>
      <c r="B21" s="9" t="s">
        <v>53</v>
      </c>
      <c r="C21" s="9" t="s">
        <v>54</v>
      </c>
      <c r="D21" s="9">
        <v>0.3</v>
      </c>
      <c r="E21" s="9">
        <v>0.16</v>
      </c>
      <c r="F21" s="9" t="s">
        <v>54</v>
      </c>
      <c r="G21" s="9" t="s">
        <v>55</v>
      </c>
      <c r="H21" s="9">
        <v>1</v>
      </c>
      <c r="I21" s="9" t="s">
        <v>43</v>
      </c>
      <c r="J21" s="9"/>
      <c r="K21" s="9"/>
      <c r="L21" s="21"/>
      <c r="M21" s="9"/>
    </row>
    <row r="22" ht="68" customHeight="1" spans="1:13">
      <c r="A22" s="9">
        <v>25</v>
      </c>
      <c r="B22" s="9" t="s">
        <v>56</v>
      </c>
      <c r="C22" s="9" t="s">
        <v>57</v>
      </c>
      <c r="D22" s="9">
        <v>0.5</v>
      </c>
      <c r="E22" s="9">
        <v>0.6</v>
      </c>
      <c r="F22" s="9" t="s">
        <v>58</v>
      </c>
      <c r="G22" s="9" t="s">
        <v>57</v>
      </c>
      <c r="H22" s="9">
        <v>1</v>
      </c>
      <c r="I22" s="9" t="s">
        <v>43</v>
      </c>
      <c r="J22" s="9"/>
      <c r="K22" s="9"/>
      <c r="L22" s="21"/>
      <c r="M22" s="9"/>
    </row>
    <row r="23" ht="68" customHeight="1" spans="1:13">
      <c r="A23" s="9">
        <v>26</v>
      </c>
      <c r="B23" s="10" t="s">
        <v>27</v>
      </c>
      <c r="C23" s="9" t="s">
        <v>59</v>
      </c>
      <c r="D23" s="9">
        <v>1.2</v>
      </c>
      <c r="E23" s="9">
        <v>0.8</v>
      </c>
      <c r="F23" s="9" t="s">
        <v>45</v>
      </c>
      <c r="G23" s="9" t="s">
        <v>60</v>
      </c>
      <c r="H23" s="9">
        <v>1</v>
      </c>
      <c r="I23" s="9" t="s">
        <v>61</v>
      </c>
      <c r="J23" s="9"/>
      <c r="K23" s="9"/>
      <c r="L23" s="21"/>
      <c r="M23" s="9"/>
    </row>
    <row r="24" ht="68" customHeight="1" spans="1:13">
      <c r="A24" s="9">
        <v>27</v>
      </c>
      <c r="B24" s="12"/>
      <c r="C24" s="9"/>
      <c r="D24" s="9">
        <v>3</v>
      </c>
      <c r="E24" s="9">
        <v>1.5</v>
      </c>
      <c r="F24" s="9" t="s">
        <v>45</v>
      </c>
      <c r="G24" s="9" t="s">
        <v>62</v>
      </c>
      <c r="H24" s="9">
        <v>1</v>
      </c>
      <c r="I24" s="9" t="s">
        <v>18</v>
      </c>
      <c r="J24" s="9">
        <f t="shared" ref="J24:J28" si="1">D24*E24</f>
        <v>4.5</v>
      </c>
      <c r="K24" s="9"/>
      <c r="L24" s="21"/>
      <c r="M24" s="9"/>
    </row>
    <row r="25" ht="68" customHeight="1" spans="1:13">
      <c r="A25" s="9">
        <v>28</v>
      </c>
      <c r="B25" s="13"/>
      <c r="C25" s="9"/>
      <c r="D25" s="9">
        <v>0.6</v>
      </c>
      <c r="E25" s="9">
        <v>1.35</v>
      </c>
      <c r="F25" s="9" t="s">
        <v>45</v>
      </c>
      <c r="G25" s="9" t="s">
        <v>63</v>
      </c>
      <c r="H25" s="9">
        <v>5</v>
      </c>
      <c r="I25" s="9" t="s">
        <v>18</v>
      </c>
      <c r="J25" s="9">
        <f>D25*E25*H25</f>
        <v>4.05</v>
      </c>
      <c r="K25" s="9"/>
      <c r="L25" s="21"/>
      <c r="M25" s="9"/>
    </row>
    <row r="26" ht="68" customHeight="1" spans="1:13">
      <c r="A26" s="9">
        <v>29</v>
      </c>
      <c r="B26" s="10" t="s">
        <v>32</v>
      </c>
      <c r="C26" s="10" t="s">
        <v>59</v>
      </c>
      <c r="D26" s="9">
        <v>0.6</v>
      </c>
      <c r="E26" s="9">
        <v>0.8</v>
      </c>
      <c r="F26" s="9" t="s">
        <v>45</v>
      </c>
      <c r="G26" s="9" t="s">
        <v>47</v>
      </c>
      <c r="H26" s="9">
        <v>7</v>
      </c>
      <c r="I26" s="9" t="s">
        <v>18</v>
      </c>
      <c r="J26" s="9">
        <f>H26*E26*D26</f>
        <v>3.36</v>
      </c>
      <c r="K26" s="9"/>
      <c r="L26" s="21"/>
      <c r="M26" s="9"/>
    </row>
    <row r="27" ht="68" customHeight="1" spans="1:13">
      <c r="A27" s="9">
        <v>30</v>
      </c>
      <c r="B27" s="13"/>
      <c r="C27" s="13"/>
      <c r="D27" s="9">
        <v>2.92</v>
      </c>
      <c r="E27" s="9">
        <v>1.3</v>
      </c>
      <c r="F27" s="9" t="s">
        <v>45</v>
      </c>
      <c r="G27" s="9" t="s">
        <v>64</v>
      </c>
      <c r="H27" s="9">
        <v>1</v>
      </c>
      <c r="I27" s="9" t="s">
        <v>18</v>
      </c>
      <c r="J27" s="9">
        <f t="shared" si="1"/>
        <v>3.796</v>
      </c>
      <c r="K27" s="9"/>
      <c r="L27" s="21"/>
      <c r="M27" s="9"/>
    </row>
    <row r="28" ht="68" customHeight="1" spans="1:13">
      <c r="A28" s="9">
        <v>31</v>
      </c>
      <c r="B28" s="9" t="s">
        <v>34</v>
      </c>
      <c r="C28" s="9" t="s">
        <v>59</v>
      </c>
      <c r="D28" s="9">
        <v>2.8</v>
      </c>
      <c r="E28" s="9">
        <v>1.3</v>
      </c>
      <c r="F28" s="9" t="s">
        <v>45</v>
      </c>
      <c r="G28" s="9" t="s">
        <v>65</v>
      </c>
      <c r="H28" s="9">
        <v>1</v>
      </c>
      <c r="I28" s="9" t="s">
        <v>18</v>
      </c>
      <c r="J28" s="9">
        <f t="shared" si="1"/>
        <v>3.64</v>
      </c>
      <c r="K28" s="9"/>
      <c r="L28" s="21"/>
      <c r="M28" s="9"/>
    </row>
    <row r="29" ht="68" customHeight="1" spans="1:13">
      <c r="A29" s="9">
        <v>32</v>
      </c>
      <c r="B29" s="9"/>
      <c r="C29" s="9"/>
      <c r="D29" s="9">
        <v>0.6</v>
      </c>
      <c r="E29" s="9">
        <v>1.2</v>
      </c>
      <c r="F29" s="9" t="s">
        <v>45</v>
      </c>
      <c r="G29" s="9" t="s">
        <v>66</v>
      </c>
      <c r="H29" s="9">
        <v>5</v>
      </c>
      <c r="I29" s="9" t="s">
        <v>18</v>
      </c>
      <c r="J29" s="9">
        <f>D29*E29*H29</f>
        <v>3.6</v>
      </c>
      <c r="K29" s="9"/>
      <c r="L29" s="21"/>
      <c r="M29" s="9"/>
    </row>
    <row r="30" spans="1:13">
      <c r="A30" s="9">
        <v>34</v>
      </c>
      <c r="B30" s="23" t="s">
        <v>67</v>
      </c>
      <c r="C30" s="23"/>
      <c r="D30" s="23"/>
      <c r="E30" s="23"/>
      <c r="F30" s="23"/>
      <c r="G30" s="23"/>
      <c r="H30" s="23"/>
      <c r="I30" s="23"/>
      <c r="J30" s="23"/>
      <c r="K30" s="23"/>
      <c r="L30" s="24"/>
      <c r="M30" s="23"/>
    </row>
  </sheetData>
  <mergeCells count="32">
    <mergeCell ref="A1:M1"/>
    <mergeCell ref="D2:E2"/>
    <mergeCell ref="A2:A3"/>
    <mergeCell ref="B2:B3"/>
    <mergeCell ref="B4:B8"/>
    <mergeCell ref="B9:B10"/>
    <mergeCell ref="B11:B12"/>
    <mergeCell ref="B13:B14"/>
    <mergeCell ref="B16:B19"/>
    <mergeCell ref="B23:B25"/>
    <mergeCell ref="B26:B27"/>
    <mergeCell ref="B28:B29"/>
    <mergeCell ref="C2:C3"/>
    <mergeCell ref="C9:C10"/>
    <mergeCell ref="C11:C12"/>
    <mergeCell ref="C13:C14"/>
    <mergeCell ref="C23:C25"/>
    <mergeCell ref="C26:C27"/>
    <mergeCell ref="C28:C29"/>
    <mergeCell ref="F2:F3"/>
    <mergeCell ref="G2:G3"/>
    <mergeCell ref="H2:H3"/>
    <mergeCell ref="I2:I3"/>
    <mergeCell ref="J2:J3"/>
    <mergeCell ref="K2:K3"/>
    <mergeCell ref="L2:L3"/>
    <mergeCell ref="M2:M3"/>
    <mergeCell ref="M4:M8"/>
    <mergeCell ref="M9:M10"/>
    <mergeCell ref="M11:M12"/>
    <mergeCell ref="M13:M14"/>
    <mergeCell ref="M16:M1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workbookViewId="0">
      <selection activeCell="A1" sqref="A1:M1"/>
    </sheetView>
  </sheetViews>
  <sheetFormatPr defaultColWidth="9" defaultRowHeight="13.5"/>
  <cols>
    <col min="1" max="1" width="9" style="1"/>
    <col min="2" max="2" width="11.8833333333333" style="1" customWidth="1"/>
    <col min="3" max="3" width="16" style="1" customWidth="1"/>
    <col min="4" max="5" width="9" style="1"/>
    <col min="6" max="6" width="16.3833333333333" style="1" customWidth="1"/>
    <col min="7" max="7" width="22.3833333333333" style="1" customWidth="1"/>
    <col min="8" max="8" width="7.5" style="1" customWidth="1"/>
    <col min="9" max="9" width="9" style="1"/>
    <col min="10" max="10" width="9.25" style="1"/>
    <col min="11" max="11" width="7.63333333333333" style="1" customWidth="1"/>
    <col min="12" max="12" width="16" style="2" customWidth="1"/>
    <col min="13" max="13" width="28.75" style="1" customWidth="1"/>
  </cols>
  <sheetData>
    <row r="1" ht="41" customHeight="1" spans="1:13">
      <c r="A1" s="3" t="s">
        <v>125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</row>
    <row r="2" spans="1:13">
      <c r="A2" s="5" t="s">
        <v>1</v>
      </c>
      <c r="B2" s="6" t="s">
        <v>2</v>
      </c>
      <c r="C2" s="5" t="s">
        <v>3</v>
      </c>
      <c r="D2" s="5" t="s">
        <v>4</v>
      </c>
      <c r="E2" s="5"/>
      <c r="F2" s="5" t="s">
        <v>115</v>
      </c>
      <c r="G2" s="5" t="s">
        <v>5</v>
      </c>
      <c r="H2" s="5" t="s">
        <v>7</v>
      </c>
      <c r="I2" s="5" t="s">
        <v>8</v>
      </c>
      <c r="J2" s="5" t="s">
        <v>9</v>
      </c>
      <c r="K2" s="5" t="s">
        <v>10</v>
      </c>
      <c r="L2" s="7" t="s">
        <v>11</v>
      </c>
      <c r="M2" s="5" t="s">
        <v>12</v>
      </c>
    </row>
    <row r="3" spans="1:13">
      <c r="A3" s="5"/>
      <c r="B3" s="8"/>
      <c r="C3" s="5"/>
      <c r="D3" s="5" t="s">
        <v>13</v>
      </c>
      <c r="E3" s="5" t="s">
        <v>14</v>
      </c>
      <c r="F3" s="5"/>
      <c r="G3" s="5"/>
      <c r="H3" s="5"/>
      <c r="I3" s="5"/>
      <c r="J3" s="5"/>
      <c r="K3" s="5"/>
      <c r="L3" s="7"/>
      <c r="M3" s="5"/>
    </row>
    <row r="4" ht="27" customHeight="1" spans="1:13">
      <c r="A4" s="9">
        <v>1</v>
      </c>
      <c r="B4" s="10" t="s">
        <v>15</v>
      </c>
      <c r="C4" s="9" t="s">
        <v>19</v>
      </c>
      <c r="D4" s="9">
        <v>4.05</v>
      </c>
      <c r="E4" s="9">
        <v>4</v>
      </c>
      <c r="F4" s="9" t="s">
        <v>116</v>
      </c>
      <c r="G4" s="9" t="s">
        <v>17</v>
      </c>
      <c r="H4" s="9">
        <v>1</v>
      </c>
      <c r="I4" s="9" t="s">
        <v>18</v>
      </c>
      <c r="J4" s="9">
        <f t="shared" ref="J4:J8" si="0">D4*E4</f>
        <v>16.2</v>
      </c>
      <c r="K4" s="9"/>
      <c r="L4" s="11"/>
      <c r="M4" s="10"/>
    </row>
    <row r="5" ht="28" customHeight="1" spans="1:13">
      <c r="A5" s="9">
        <v>2</v>
      </c>
      <c r="B5" s="12"/>
      <c r="C5" s="9" t="s">
        <v>20</v>
      </c>
      <c r="D5" s="9">
        <v>5.2</v>
      </c>
      <c r="E5" s="9">
        <v>3.3</v>
      </c>
      <c r="F5" s="9" t="s">
        <v>116</v>
      </c>
      <c r="G5" s="9" t="s">
        <v>17</v>
      </c>
      <c r="H5" s="9">
        <v>1</v>
      </c>
      <c r="I5" s="9" t="s">
        <v>18</v>
      </c>
      <c r="J5" s="9">
        <f t="shared" si="0"/>
        <v>17.16</v>
      </c>
      <c r="K5" s="9"/>
      <c r="L5" s="11"/>
      <c r="M5" s="12"/>
    </row>
    <row r="6" ht="26" customHeight="1" spans="1:13">
      <c r="A6" s="9">
        <v>3</v>
      </c>
      <c r="B6" s="12"/>
      <c r="C6" s="9" t="s">
        <v>21</v>
      </c>
      <c r="D6" s="9">
        <v>4.45</v>
      </c>
      <c r="E6" s="9">
        <v>3.3</v>
      </c>
      <c r="F6" s="9" t="s">
        <v>116</v>
      </c>
      <c r="G6" s="9" t="s">
        <v>17</v>
      </c>
      <c r="H6" s="9">
        <v>1</v>
      </c>
      <c r="I6" s="9" t="s">
        <v>18</v>
      </c>
      <c r="J6" s="9">
        <f t="shared" si="0"/>
        <v>14.685</v>
      </c>
      <c r="K6" s="9"/>
      <c r="L6" s="11"/>
      <c r="M6" s="12"/>
    </row>
    <row r="7" ht="21" customHeight="1" spans="1:13">
      <c r="A7" s="9">
        <v>4</v>
      </c>
      <c r="B7" s="12"/>
      <c r="C7" s="9" t="s">
        <v>22</v>
      </c>
      <c r="D7" s="9">
        <v>4.2</v>
      </c>
      <c r="E7" s="9">
        <v>4</v>
      </c>
      <c r="F7" s="9" t="s">
        <v>116</v>
      </c>
      <c r="G7" s="9" t="s">
        <v>17</v>
      </c>
      <c r="H7" s="9">
        <v>1</v>
      </c>
      <c r="I7" s="9" t="s">
        <v>18</v>
      </c>
      <c r="J7" s="9">
        <f t="shared" si="0"/>
        <v>16.8</v>
      </c>
      <c r="K7" s="9"/>
      <c r="L7" s="11"/>
      <c r="M7" s="12"/>
    </row>
    <row r="8" ht="78" customHeight="1" spans="1:13">
      <c r="A8" s="9">
        <v>5</v>
      </c>
      <c r="B8" s="12"/>
      <c r="C8" s="9" t="s">
        <v>126</v>
      </c>
      <c r="D8" s="9">
        <v>3.9</v>
      </c>
      <c r="E8" s="9">
        <v>3.2</v>
      </c>
      <c r="F8" s="9" t="s">
        <v>116</v>
      </c>
      <c r="G8" s="9" t="s">
        <v>17</v>
      </c>
      <c r="H8" s="9">
        <v>1</v>
      </c>
      <c r="I8" s="9" t="s">
        <v>18</v>
      </c>
      <c r="J8" s="9">
        <f t="shared" si="0"/>
        <v>12.48</v>
      </c>
      <c r="K8" s="9"/>
      <c r="L8" s="11"/>
      <c r="M8" s="12"/>
    </row>
    <row r="9" ht="80" customHeight="1" spans="1:13">
      <c r="A9" s="9">
        <v>6</v>
      </c>
      <c r="B9" s="12"/>
      <c r="C9" s="9" t="s">
        <v>127</v>
      </c>
      <c r="D9" s="9">
        <v>8</v>
      </c>
      <c r="E9" s="9"/>
      <c r="F9" s="9" t="s">
        <v>128</v>
      </c>
      <c r="G9" s="9" t="s">
        <v>25</v>
      </c>
      <c r="H9" s="9">
        <v>1</v>
      </c>
      <c r="I9" s="9" t="s">
        <v>26</v>
      </c>
      <c r="J9" s="9"/>
      <c r="K9" s="9"/>
      <c r="L9" s="11"/>
      <c r="M9" s="9"/>
    </row>
    <row r="10" ht="62" customHeight="1" spans="1:13">
      <c r="A10" s="9">
        <v>7</v>
      </c>
      <c r="B10" s="12"/>
      <c r="C10" s="9" t="s">
        <v>129</v>
      </c>
      <c r="D10" s="9">
        <v>8</v>
      </c>
      <c r="E10" s="9"/>
      <c r="F10" s="9" t="s">
        <v>130</v>
      </c>
      <c r="G10" s="9" t="s">
        <v>130</v>
      </c>
      <c r="H10" s="9">
        <v>1</v>
      </c>
      <c r="I10" s="9" t="s">
        <v>26</v>
      </c>
      <c r="J10" s="9"/>
      <c r="K10" s="9"/>
      <c r="L10" s="11"/>
      <c r="M10" s="9"/>
    </row>
    <row r="11" ht="41" customHeight="1" spans="1:13">
      <c r="A11" s="9">
        <v>8</v>
      </c>
      <c r="B11" s="13"/>
      <c r="C11" s="9" t="s">
        <v>131</v>
      </c>
      <c r="D11" s="9">
        <v>0.9</v>
      </c>
      <c r="E11" s="9">
        <v>2</v>
      </c>
      <c r="F11" s="9" t="s">
        <v>24</v>
      </c>
      <c r="G11" s="9" t="s">
        <v>25</v>
      </c>
      <c r="H11" s="9">
        <v>2</v>
      </c>
      <c r="I11" s="9" t="s">
        <v>26</v>
      </c>
      <c r="J11" s="9"/>
      <c r="K11" s="9"/>
      <c r="L11" s="11"/>
      <c r="M11" s="9"/>
    </row>
    <row r="12" ht="78" customHeight="1" spans="1:13">
      <c r="A12" s="9">
        <v>9</v>
      </c>
      <c r="B12" s="9" t="s">
        <v>27</v>
      </c>
      <c r="C12" s="9" t="s">
        <v>132</v>
      </c>
      <c r="D12" s="9">
        <v>1.7</v>
      </c>
      <c r="E12" s="9">
        <v>2.9</v>
      </c>
      <c r="F12" s="9" t="s">
        <v>132</v>
      </c>
      <c r="G12" s="9" t="s">
        <v>118</v>
      </c>
      <c r="H12" s="9"/>
      <c r="I12" s="9" t="s">
        <v>26</v>
      </c>
      <c r="J12" s="9"/>
      <c r="K12" s="9"/>
      <c r="L12" s="11"/>
      <c r="M12" s="10"/>
    </row>
    <row r="13" ht="25" customHeight="1" spans="1:13">
      <c r="A13" s="9">
        <v>10</v>
      </c>
      <c r="B13" s="9" t="s">
        <v>32</v>
      </c>
      <c r="C13" s="9" t="s">
        <v>28</v>
      </c>
      <c r="D13" s="9">
        <v>3.7</v>
      </c>
      <c r="E13" s="9">
        <v>2.9</v>
      </c>
      <c r="F13" s="9" t="s">
        <v>117</v>
      </c>
      <c r="G13" s="9" t="s">
        <v>118</v>
      </c>
      <c r="H13" s="9">
        <v>2</v>
      </c>
      <c r="I13" s="9" t="s">
        <v>18</v>
      </c>
      <c r="J13" s="9">
        <f t="shared" ref="J13:J18" si="1">D13*E13*H13</f>
        <v>21.46</v>
      </c>
      <c r="K13" s="9"/>
      <c r="L13" s="11"/>
      <c r="M13" s="10"/>
    </row>
    <row r="14" ht="27" customHeight="1" spans="1:13">
      <c r="A14" s="9">
        <v>11</v>
      </c>
      <c r="B14" s="9"/>
      <c r="C14" s="9"/>
      <c r="D14" s="9">
        <v>4</v>
      </c>
      <c r="E14" s="9">
        <v>2.9</v>
      </c>
      <c r="F14" s="9" t="s">
        <v>117</v>
      </c>
      <c r="G14" s="9" t="s">
        <v>118</v>
      </c>
      <c r="H14" s="9">
        <v>2</v>
      </c>
      <c r="I14" s="9" t="s">
        <v>18</v>
      </c>
      <c r="J14" s="9">
        <f t="shared" si="1"/>
        <v>23.2</v>
      </c>
      <c r="K14" s="9"/>
      <c r="L14" s="11"/>
      <c r="M14" s="13"/>
    </row>
    <row r="15" ht="34" customHeight="1" spans="1:13">
      <c r="A15" s="9">
        <v>12</v>
      </c>
      <c r="B15" s="14" t="s">
        <v>79</v>
      </c>
      <c r="C15" s="15" t="s">
        <v>28</v>
      </c>
      <c r="D15" s="15">
        <v>3.8</v>
      </c>
      <c r="E15" s="15">
        <v>2.9</v>
      </c>
      <c r="F15" s="15" t="s">
        <v>117</v>
      </c>
      <c r="G15" s="15" t="s">
        <v>118</v>
      </c>
      <c r="H15" s="15">
        <v>2</v>
      </c>
      <c r="I15" s="15" t="s">
        <v>18</v>
      </c>
      <c r="J15" s="15">
        <f t="shared" si="1"/>
        <v>22.04</v>
      </c>
      <c r="K15" s="15"/>
      <c r="L15" s="16"/>
      <c r="M15" s="10"/>
    </row>
    <row r="16" ht="38" customHeight="1" spans="1:13">
      <c r="A16" s="9">
        <v>13</v>
      </c>
      <c r="B16" s="22"/>
      <c r="C16" s="15"/>
      <c r="D16" s="15">
        <v>4.6</v>
      </c>
      <c r="E16" s="15">
        <v>2.9</v>
      </c>
      <c r="F16" s="15" t="s">
        <v>117</v>
      </c>
      <c r="G16" s="15" t="s">
        <v>118</v>
      </c>
      <c r="H16" s="15">
        <v>2</v>
      </c>
      <c r="I16" s="15" t="s">
        <v>18</v>
      </c>
      <c r="J16" s="15">
        <f t="shared" si="1"/>
        <v>26.68</v>
      </c>
      <c r="K16" s="15"/>
      <c r="L16" s="16"/>
      <c r="M16" s="13"/>
    </row>
    <row r="17" ht="34" customHeight="1" spans="1:13">
      <c r="A17" s="9">
        <v>14</v>
      </c>
      <c r="B17" s="14" t="s">
        <v>33</v>
      </c>
      <c r="C17" s="15" t="s">
        <v>28</v>
      </c>
      <c r="D17" s="15">
        <v>2.3</v>
      </c>
      <c r="E17" s="15">
        <v>2.9</v>
      </c>
      <c r="F17" s="15" t="s">
        <v>117</v>
      </c>
      <c r="G17" s="15" t="s">
        <v>118</v>
      </c>
      <c r="H17" s="15">
        <v>2</v>
      </c>
      <c r="I17" s="15" t="s">
        <v>18</v>
      </c>
      <c r="J17" s="15">
        <f t="shared" si="1"/>
        <v>13.34</v>
      </c>
      <c r="K17" s="15"/>
      <c r="L17" s="16"/>
      <c r="M17" s="10"/>
    </row>
    <row r="18" ht="35" customHeight="1" spans="1:13">
      <c r="A18" s="9">
        <v>15</v>
      </c>
      <c r="B18" s="22"/>
      <c r="C18" s="15"/>
      <c r="D18" s="15">
        <v>3.4</v>
      </c>
      <c r="E18" s="15">
        <v>2.9</v>
      </c>
      <c r="F18" s="15" t="s">
        <v>117</v>
      </c>
      <c r="G18" s="15" t="s">
        <v>118</v>
      </c>
      <c r="H18" s="15">
        <v>2</v>
      </c>
      <c r="I18" s="15" t="s">
        <v>18</v>
      </c>
      <c r="J18" s="15">
        <f t="shared" si="1"/>
        <v>19.72</v>
      </c>
      <c r="K18" s="15"/>
      <c r="L18" s="16"/>
      <c r="M18" s="13"/>
    </row>
    <row r="19" ht="69" customHeight="1" spans="1:13">
      <c r="A19" s="9">
        <v>16</v>
      </c>
      <c r="B19" s="9" t="s">
        <v>39</v>
      </c>
      <c r="C19" s="9" t="s">
        <v>40</v>
      </c>
      <c r="D19" s="9">
        <v>0.8</v>
      </c>
      <c r="E19" s="9">
        <v>0.8</v>
      </c>
      <c r="F19" s="9" t="s">
        <v>72</v>
      </c>
      <c r="G19" s="9" t="s">
        <v>42</v>
      </c>
      <c r="H19" s="9">
        <v>3</v>
      </c>
      <c r="I19" s="9" t="s">
        <v>43</v>
      </c>
      <c r="J19" s="9" t="s">
        <v>73</v>
      </c>
      <c r="K19" s="9"/>
      <c r="L19" s="11"/>
      <c r="M19" s="9"/>
    </row>
    <row r="20" ht="24" customHeight="1" spans="1:13">
      <c r="A20" s="9">
        <v>17</v>
      </c>
      <c r="B20" s="9" t="s">
        <v>15</v>
      </c>
      <c r="C20" s="9" t="s">
        <v>44</v>
      </c>
      <c r="D20" s="9">
        <v>2.2</v>
      </c>
      <c r="E20" s="9">
        <v>1.2</v>
      </c>
      <c r="F20" s="9" t="s">
        <v>45</v>
      </c>
      <c r="G20" s="9" t="s">
        <v>46</v>
      </c>
      <c r="H20" s="9">
        <v>1</v>
      </c>
      <c r="I20" s="9" t="s">
        <v>18</v>
      </c>
      <c r="J20" s="9">
        <f t="shared" ref="J20:J23" si="2">D20*E20</f>
        <v>2.64</v>
      </c>
      <c r="K20" s="9"/>
      <c r="L20" s="21"/>
      <c r="M20" s="10"/>
    </row>
    <row r="21" ht="27" customHeight="1" spans="1:13">
      <c r="A21" s="9">
        <v>18</v>
      </c>
      <c r="B21" s="9"/>
      <c r="C21" s="9" t="s">
        <v>44</v>
      </c>
      <c r="D21" s="9">
        <v>2.4</v>
      </c>
      <c r="E21" s="9">
        <v>1.2</v>
      </c>
      <c r="F21" s="9" t="s">
        <v>45</v>
      </c>
      <c r="G21" s="9" t="s">
        <v>47</v>
      </c>
      <c r="H21" s="9">
        <v>1</v>
      </c>
      <c r="I21" s="9" t="s">
        <v>18</v>
      </c>
      <c r="J21" s="9">
        <f t="shared" si="2"/>
        <v>2.88</v>
      </c>
      <c r="K21" s="9"/>
      <c r="L21" s="21"/>
      <c r="M21" s="12"/>
    </row>
    <row r="22" ht="33" customHeight="1" spans="1:13">
      <c r="A22" s="9">
        <v>19</v>
      </c>
      <c r="B22" s="9"/>
      <c r="C22" s="9" t="s">
        <v>44</v>
      </c>
      <c r="D22" s="9">
        <v>0.8</v>
      </c>
      <c r="E22" s="9">
        <v>1.5</v>
      </c>
      <c r="F22" s="9" t="s">
        <v>45</v>
      </c>
      <c r="G22" s="20" t="s">
        <v>48</v>
      </c>
      <c r="H22" s="9">
        <v>1</v>
      </c>
      <c r="I22" s="9" t="s">
        <v>18</v>
      </c>
      <c r="J22" s="9">
        <f t="shared" si="2"/>
        <v>1.2</v>
      </c>
      <c r="K22" s="9"/>
      <c r="L22" s="21"/>
      <c r="M22" s="12"/>
    </row>
    <row r="23" ht="24" customHeight="1" spans="1:13">
      <c r="A23" s="9">
        <v>20</v>
      </c>
      <c r="B23" s="9"/>
      <c r="C23" s="9" t="s">
        <v>44</v>
      </c>
      <c r="D23" s="9">
        <v>0.8</v>
      </c>
      <c r="E23" s="9">
        <v>1.25</v>
      </c>
      <c r="F23" s="9" t="s">
        <v>45</v>
      </c>
      <c r="G23" s="9" t="s">
        <v>50</v>
      </c>
      <c r="H23" s="9">
        <v>2</v>
      </c>
      <c r="I23" s="9" t="s">
        <v>18</v>
      </c>
      <c r="J23" s="9">
        <f t="shared" si="2"/>
        <v>1</v>
      </c>
      <c r="K23" s="9"/>
      <c r="L23" s="21"/>
      <c r="M23" s="13"/>
    </row>
    <row r="24" ht="77" customHeight="1" spans="1:13">
      <c r="A24" s="9">
        <v>21</v>
      </c>
      <c r="B24" s="9" t="s">
        <v>51</v>
      </c>
      <c r="C24" s="9" t="s">
        <v>51</v>
      </c>
      <c r="D24" s="9">
        <v>0.35</v>
      </c>
      <c r="E24" s="9">
        <v>0.15</v>
      </c>
      <c r="F24" s="9" t="s">
        <v>45</v>
      </c>
      <c r="G24" s="20" t="s">
        <v>124</v>
      </c>
      <c r="H24" s="9">
        <v>4</v>
      </c>
      <c r="I24" s="9" t="s">
        <v>43</v>
      </c>
      <c r="J24" s="9"/>
      <c r="K24" s="9"/>
      <c r="L24" s="21"/>
      <c r="M24" s="9"/>
    </row>
    <row r="25" ht="77" customHeight="1" spans="1:13">
      <c r="A25" s="9">
        <v>22</v>
      </c>
      <c r="B25" s="9" t="s">
        <v>53</v>
      </c>
      <c r="C25" s="9" t="s">
        <v>54</v>
      </c>
      <c r="D25" s="9">
        <v>0.3</v>
      </c>
      <c r="E25" s="9">
        <v>0.16</v>
      </c>
      <c r="F25" s="9" t="s">
        <v>54</v>
      </c>
      <c r="G25" s="20" t="s">
        <v>133</v>
      </c>
      <c r="H25" s="9">
        <v>1</v>
      </c>
      <c r="I25" s="9" t="s">
        <v>43</v>
      </c>
      <c r="J25" s="9"/>
      <c r="K25" s="9"/>
      <c r="L25" s="21"/>
      <c r="M25" s="9"/>
    </row>
    <row r="26" ht="77" customHeight="1" spans="1:13">
      <c r="A26" s="9">
        <v>23</v>
      </c>
      <c r="B26" s="9" t="s">
        <v>56</v>
      </c>
      <c r="C26" s="9" t="s">
        <v>57</v>
      </c>
      <c r="D26" s="9">
        <v>0.5</v>
      </c>
      <c r="E26" s="9">
        <v>0.6</v>
      </c>
      <c r="F26" s="9" t="s">
        <v>58</v>
      </c>
      <c r="G26" s="9" t="s">
        <v>57</v>
      </c>
      <c r="H26" s="9">
        <v>1</v>
      </c>
      <c r="I26" s="9" t="s">
        <v>43</v>
      </c>
      <c r="J26" s="9"/>
      <c r="K26" s="9"/>
      <c r="L26" s="21"/>
      <c r="M26" s="9"/>
    </row>
    <row r="27" ht="77" customHeight="1" spans="1:13">
      <c r="A27" s="9">
        <v>24</v>
      </c>
      <c r="B27" s="10" t="s">
        <v>27</v>
      </c>
      <c r="C27" s="9" t="s">
        <v>59</v>
      </c>
      <c r="D27" s="9">
        <v>2.4</v>
      </c>
      <c r="E27" s="9">
        <v>1.2</v>
      </c>
      <c r="F27" s="9" t="s">
        <v>45</v>
      </c>
      <c r="G27" s="9" t="s">
        <v>60</v>
      </c>
      <c r="H27" s="9">
        <v>1</v>
      </c>
      <c r="I27" s="9" t="s">
        <v>18</v>
      </c>
      <c r="J27" s="9">
        <f>E27*D27</f>
        <v>2.88</v>
      </c>
      <c r="K27" s="9"/>
      <c r="L27" s="21"/>
      <c r="M27" s="9"/>
    </row>
    <row r="28" ht="77" customHeight="1" spans="1:13">
      <c r="A28" s="9">
        <v>25</v>
      </c>
      <c r="B28" s="12"/>
      <c r="C28" s="9"/>
      <c r="D28" s="9">
        <v>3</v>
      </c>
      <c r="E28" s="9">
        <v>1.5</v>
      </c>
      <c r="F28" s="9" t="s">
        <v>45</v>
      </c>
      <c r="G28" s="9" t="s">
        <v>62</v>
      </c>
      <c r="H28" s="9">
        <v>1</v>
      </c>
      <c r="I28" s="9" t="s">
        <v>18</v>
      </c>
      <c r="J28" s="9">
        <f t="shared" ref="J28:J32" si="3">D28*E28</f>
        <v>4.5</v>
      </c>
      <c r="K28" s="9"/>
      <c r="L28" s="21"/>
      <c r="M28" s="9"/>
    </row>
    <row r="29" ht="77" customHeight="1" spans="1:13">
      <c r="A29" s="9">
        <v>26</v>
      </c>
      <c r="B29" s="13"/>
      <c r="C29" s="9"/>
      <c r="D29" s="9">
        <v>0.6</v>
      </c>
      <c r="E29" s="9">
        <v>1.35</v>
      </c>
      <c r="F29" s="9" t="s">
        <v>45</v>
      </c>
      <c r="G29" s="9" t="s">
        <v>63</v>
      </c>
      <c r="H29" s="9">
        <v>5</v>
      </c>
      <c r="I29" s="9" t="s">
        <v>18</v>
      </c>
      <c r="J29" s="9">
        <f>D29*E29*H29</f>
        <v>4.05</v>
      </c>
      <c r="K29" s="9"/>
      <c r="L29" s="21"/>
      <c r="M29" s="9"/>
    </row>
    <row r="30" ht="77" customHeight="1" spans="1:13">
      <c r="A30" s="9">
        <v>27</v>
      </c>
      <c r="B30" s="10" t="s">
        <v>32</v>
      </c>
      <c r="C30" s="10" t="s">
        <v>59</v>
      </c>
      <c r="D30" s="9">
        <v>0.6</v>
      </c>
      <c r="E30" s="9">
        <v>0.8</v>
      </c>
      <c r="F30" s="9" t="s">
        <v>45</v>
      </c>
      <c r="G30" s="9" t="s">
        <v>47</v>
      </c>
      <c r="H30" s="9">
        <v>7</v>
      </c>
      <c r="I30" s="9" t="s">
        <v>18</v>
      </c>
      <c r="J30" s="9">
        <f>H30*E30*D30</f>
        <v>3.36</v>
      </c>
      <c r="K30" s="9"/>
      <c r="L30" s="21"/>
      <c r="M30" s="9"/>
    </row>
    <row r="31" ht="77" customHeight="1" spans="1:13">
      <c r="A31" s="9">
        <v>28</v>
      </c>
      <c r="B31" s="13"/>
      <c r="C31" s="13"/>
      <c r="D31" s="9">
        <v>2.92</v>
      </c>
      <c r="E31" s="9">
        <v>1.3</v>
      </c>
      <c r="F31" s="9" t="s">
        <v>45</v>
      </c>
      <c r="G31" s="9" t="s">
        <v>64</v>
      </c>
      <c r="H31" s="9">
        <v>1</v>
      </c>
      <c r="I31" s="9" t="s">
        <v>18</v>
      </c>
      <c r="J31" s="9">
        <f t="shared" si="3"/>
        <v>3.796</v>
      </c>
      <c r="K31" s="9"/>
      <c r="L31" s="21"/>
      <c r="M31" s="9"/>
    </row>
    <row r="32" ht="77" customHeight="1" spans="1:13">
      <c r="A32" s="9">
        <v>29</v>
      </c>
      <c r="B32" s="9" t="s">
        <v>34</v>
      </c>
      <c r="C32" s="9" t="s">
        <v>59</v>
      </c>
      <c r="D32" s="9">
        <v>2.8</v>
      </c>
      <c r="E32" s="9">
        <v>1.3</v>
      </c>
      <c r="F32" s="9" t="s">
        <v>45</v>
      </c>
      <c r="G32" s="9" t="s">
        <v>65</v>
      </c>
      <c r="H32" s="9">
        <v>1</v>
      </c>
      <c r="I32" s="9" t="s">
        <v>18</v>
      </c>
      <c r="J32" s="9">
        <f t="shared" si="3"/>
        <v>3.64</v>
      </c>
      <c r="K32" s="9"/>
      <c r="L32" s="21"/>
      <c r="M32" s="9"/>
    </row>
    <row r="33" ht="77" customHeight="1" spans="1:13">
      <c r="A33" s="9">
        <v>30</v>
      </c>
      <c r="B33" s="9"/>
      <c r="C33" s="9"/>
      <c r="D33" s="9">
        <v>0.6</v>
      </c>
      <c r="E33" s="9">
        <v>1.2</v>
      </c>
      <c r="F33" s="9" t="s">
        <v>45</v>
      </c>
      <c r="G33" s="9" t="s">
        <v>66</v>
      </c>
      <c r="H33" s="9">
        <v>5</v>
      </c>
      <c r="I33" s="9" t="s">
        <v>18</v>
      </c>
      <c r="J33" s="9">
        <f>D33*E33*H33</f>
        <v>3.6</v>
      </c>
      <c r="K33" s="9"/>
      <c r="L33" s="21"/>
      <c r="M33" s="9"/>
    </row>
    <row r="34" ht="33" customHeight="1" spans="1:13">
      <c r="A34" s="9">
        <v>31</v>
      </c>
      <c r="B34" s="23" t="s">
        <v>67</v>
      </c>
      <c r="C34" s="23"/>
      <c r="D34" s="23"/>
      <c r="E34" s="23"/>
      <c r="F34" s="23"/>
      <c r="G34" s="23"/>
      <c r="H34" s="23"/>
      <c r="I34" s="23"/>
      <c r="J34" s="23"/>
      <c r="K34" s="23"/>
      <c r="L34" s="24">
        <f>SUM(L4:L33)</f>
        <v>0</v>
      </c>
      <c r="M34" s="23"/>
    </row>
  </sheetData>
  <mergeCells count="32">
    <mergeCell ref="A1:M1"/>
    <mergeCell ref="D2:E2"/>
    <mergeCell ref="A2:A3"/>
    <mergeCell ref="B2:B3"/>
    <mergeCell ref="B4:B11"/>
    <mergeCell ref="B13:B14"/>
    <mergeCell ref="B15:B16"/>
    <mergeCell ref="B17:B18"/>
    <mergeCell ref="B20:B23"/>
    <mergeCell ref="B27:B29"/>
    <mergeCell ref="B30:B31"/>
    <mergeCell ref="B32:B33"/>
    <mergeCell ref="C2:C3"/>
    <mergeCell ref="C13:C14"/>
    <mergeCell ref="C15:C16"/>
    <mergeCell ref="C17:C18"/>
    <mergeCell ref="C27:C29"/>
    <mergeCell ref="C30:C31"/>
    <mergeCell ref="C32:C33"/>
    <mergeCell ref="F2:F3"/>
    <mergeCell ref="G2:G3"/>
    <mergeCell ref="H2:H3"/>
    <mergeCell ref="I2:I3"/>
    <mergeCell ref="J2:J3"/>
    <mergeCell ref="K2:K3"/>
    <mergeCell ref="L2:L3"/>
    <mergeCell ref="M2:M3"/>
    <mergeCell ref="M4:M8"/>
    <mergeCell ref="M13:M14"/>
    <mergeCell ref="M15:M16"/>
    <mergeCell ref="M17:M18"/>
    <mergeCell ref="M20:M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合兴镇朝阳村</vt:lpstr>
      <vt:lpstr>煎茶镇毛田坝</vt:lpstr>
      <vt:lpstr>复兴镇南溪村</vt:lpstr>
      <vt:lpstr>长堡镇绿化村</vt:lpstr>
      <vt:lpstr>枫香溪镇上坝村</vt:lpstr>
      <vt:lpstr>长丰乡农晨村</vt:lpstr>
      <vt:lpstr>龙泉乡牧羊岭村</vt:lpstr>
      <vt:lpstr>泉口镇先塘村</vt:lpstr>
      <vt:lpstr>泉口镇先联村</vt:lpstr>
      <vt:lpstr>钱家乡田坝村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</cp:lastModifiedBy>
  <dcterms:created xsi:type="dcterms:W3CDTF">2025-04-07T06:28:00Z</dcterms:created>
  <dcterms:modified xsi:type="dcterms:W3CDTF">2026-05-15T01:26:08Z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02D98AF4FEEE48F9B48B1D6F989968D4_13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